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Malla Ingeniería Agronómica" sheetId="1" r:id="rId1"/>
  </sheets>
  <definedNames/>
  <calcPr fullCalcOnLoad="1"/>
</workbook>
</file>

<file path=xl/sharedStrings.xml><?xml version="1.0" encoding="utf-8"?>
<sst xmlns="http://schemas.openxmlformats.org/spreadsheetml/2006/main" count="163" uniqueCount="98">
  <si>
    <t>I</t>
  </si>
  <si>
    <t>II</t>
  </si>
  <si>
    <t>III</t>
  </si>
  <si>
    <t>IV</t>
  </si>
  <si>
    <t>V</t>
  </si>
  <si>
    <t>VI</t>
  </si>
  <si>
    <t>VII</t>
  </si>
  <si>
    <t xml:space="preserve"> </t>
  </si>
  <si>
    <t>VIII</t>
  </si>
  <si>
    <t>IX</t>
  </si>
  <si>
    <t>X</t>
  </si>
  <si>
    <t>HAP</t>
  </si>
  <si>
    <t>HAI</t>
  </si>
  <si>
    <t>●</t>
  </si>
  <si>
    <t>CONVENCIONES</t>
  </si>
  <si>
    <t>CÓDIGO</t>
  </si>
  <si>
    <t>Asignaturas obligatorias</t>
  </si>
  <si>
    <t>Asignaturas opcionales</t>
  </si>
  <si>
    <t xml:space="preserve"> PROGRAMA CURRICULAR</t>
  </si>
  <si>
    <t>PLAN DE ESTUDIOS</t>
  </si>
  <si>
    <t>Horas de actividad presencial a la semana</t>
  </si>
  <si>
    <t>NOMBRE DE LA ASIGNATURA</t>
  </si>
  <si>
    <t>ASIGNATURAS DEL COMPONENTE DE LIBRE ELECCIÓN</t>
  </si>
  <si>
    <t>LIBRE ELECCIÓN</t>
  </si>
  <si>
    <t>TOTALES</t>
  </si>
  <si>
    <t>Total de créditos por semestre</t>
  </si>
  <si>
    <t>Total HAP por semestre</t>
  </si>
  <si>
    <t>Total HAI por semestre</t>
  </si>
  <si>
    <t>SEDE</t>
  </si>
  <si>
    <t xml:space="preserve">  Pertenece a una agrupación</t>
  </si>
  <si>
    <t>ASIGNATURAS DE LOS COMPONENTES DE FUNDAMENTACIÓN Y DE FORMACIÓN DISCIPLINAR O PROFESIONAL</t>
  </si>
  <si>
    <t>Componente de Fundamentación</t>
  </si>
  <si>
    <t>Componente Disciplinar o Profesional</t>
  </si>
  <si>
    <t>Horas de actividad autónoma o independiente a la semana</t>
  </si>
  <si>
    <t>El color de esta casilla va de acuerdo con el componente al que pertenece</t>
  </si>
  <si>
    <t>CRÉDITOS</t>
  </si>
  <si>
    <t xml:space="preserve">NOMBRE DE LA AGRUPACIÓN </t>
  </si>
  <si>
    <t>Formación en lengua extranjera</t>
  </si>
  <si>
    <t>Ingeniería Agronómica</t>
  </si>
  <si>
    <t>Sanidad Vegetal</t>
  </si>
  <si>
    <t xml:space="preserve">Ciencias Económicas y Administrativas </t>
  </si>
  <si>
    <t xml:space="preserve">Estadística </t>
  </si>
  <si>
    <t>Fisiología Vegetal y Biotecnología</t>
  </si>
  <si>
    <t>Suelos</t>
  </si>
  <si>
    <t>Biología</t>
  </si>
  <si>
    <t>Química</t>
  </si>
  <si>
    <t>Producción  y Desarrollo Rural Sostenible</t>
  </si>
  <si>
    <t>Medellín</t>
  </si>
  <si>
    <t>Física</t>
  </si>
  <si>
    <t>Matemáticas</t>
  </si>
  <si>
    <t>Fitomejoramiento</t>
  </si>
  <si>
    <t>INGLÉS  I</t>
  </si>
  <si>
    <t>INGLÉS  II</t>
  </si>
  <si>
    <t>INGLÉS III</t>
  </si>
  <si>
    <t>INGLÉS  IV</t>
  </si>
  <si>
    <t>Prerrequisitos  Correquisitos</t>
  </si>
  <si>
    <t>INTRODUCCIÓN CIENCIAS AGRONÓMICAS (3007046)</t>
  </si>
  <si>
    <t>CÁLCULO DIFERENCIAL (1000004-M)</t>
  </si>
  <si>
    <t>CÁLCULO INTEGRAL (1000005-M)</t>
  </si>
  <si>
    <t>QUÍMICA GENERAL (3006829)</t>
  </si>
  <si>
    <t xml:space="preserve">LABORATORIO DE QUÍMICA GENERAL (3006825) </t>
  </si>
  <si>
    <t>INTRODUCCIÓN A LA BIOQUÍMICA (3006837)</t>
  </si>
  <si>
    <t>DESARROLLO RURAL SOSTENIBLE (3007019)</t>
  </si>
  <si>
    <t>BIOESTADÍSTICA I (3007006)</t>
  </si>
  <si>
    <t>BIOESTADÍSTICA II (3007007)</t>
  </si>
  <si>
    <t>FÍSICA MECÁNICA (1000019-M)</t>
  </si>
  <si>
    <t>BIOQUÍMICA (3006828)</t>
  </si>
  <si>
    <t>BIOLOGÍA CELULAR Y MOLECULAR (3007009)</t>
  </si>
  <si>
    <t>BOTÁNICA GENERAL Y ECONÓMICA (3007011)</t>
  </si>
  <si>
    <t>BIOFÍSICA GENERAL (3007008)</t>
  </si>
  <si>
    <t xml:space="preserve">GEOMORFOLOGÍA (3006954) </t>
  </si>
  <si>
    <t>CIENCIA DEL SUELO (3006950)</t>
  </si>
  <si>
    <t>FERTILIDAD DEL SUELO  (3007028)</t>
  </si>
  <si>
    <t>GENÉTICA GENERAL (3007040)</t>
  </si>
  <si>
    <t>ECOLOGÍA GENERAL (3007022)</t>
  </si>
  <si>
    <t>FISIOLOGÍA VEGETAL (3007033)</t>
  </si>
  <si>
    <t>FISIOLOGÍA DE LA REPRODUCCIÓN VEGETAL (3007030)</t>
  </si>
  <si>
    <t>ENTOMOLOGÍA GENERAL (3007024)</t>
  </si>
  <si>
    <t>MICROBIOLOGÍA (3007053)</t>
  </si>
  <si>
    <t>FITOMEJORAMIENTO (3007034)</t>
  </si>
  <si>
    <t>FITOPATOLOGÍA (3007035)</t>
  </si>
  <si>
    <t>ENTOMOLOGÍA ECONÓMICA (3007023)</t>
  </si>
  <si>
    <t>HIDROCLIMATOLOGÍA (3007096)</t>
  </si>
  <si>
    <t>ECONOMÍA AGOPECUARIA (3006951)</t>
  </si>
  <si>
    <t>ADMINISTRACIÓN DE EMPRESAS AGRARIAS (3010171)</t>
  </si>
  <si>
    <t>AGROECOSISTEMAS Y SISTEMAS DE PRODUCCIÓN (3010622)</t>
  </si>
  <si>
    <t>MANEJO INTEGRADO DE PLAGAS (3007049)</t>
  </si>
  <si>
    <t>MANEJO  INTEGRADO DE ENFERMEDADES DE LAS PLANTAS (3007048)</t>
  </si>
  <si>
    <t>MAQUINARIA Y MECANIZACIÓN AGRÍCOLA (3007073)</t>
  </si>
  <si>
    <t>MANEJO Y CONSERVACIÓN DE SUELOS (3007050)</t>
  </si>
  <si>
    <t xml:space="preserve">RIEGOS Y DRENAJES (3006807) </t>
  </si>
  <si>
    <t>MANEJO DE PLANTAS ARVENSES (3007047)</t>
  </si>
  <si>
    <t>FISIOLOGÍA DE LA PRODUCCIÓN VEGETAL (3007029)</t>
  </si>
  <si>
    <t>BIOTECNOLOGÍA VEGETAL (3007010)</t>
  </si>
  <si>
    <t xml:space="preserve">FORMULACIÓN Y EVALUACIÓN DE PROYECTOS AGRARIOS (3006952)  </t>
  </si>
  <si>
    <t xml:space="preserve">PRÁCTICA PROFESIONAL (3007059)
</t>
  </si>
  <si>
    <t>TRABAJO DE GRADO (3007066)                CURSOS DE POSGRADO (3007067)</t>
  </si>
  <si>
    <t>OPTATIVAS PRODUCCIÓN Y DEARROLLO RURAL SOSTENIBLE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</si>
</sst>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9"/>
      <name val="Impress BT"/>
      <family val="0"/>
    </font>
    <font>
      <b/>
      <sz val="9"/>
      <color indexed="8"/>
      <name val="Impress BT"/>
      <family val="0"/>
    </font>
    <font>
      <b/>
      <sz val="9"/>
      <name val="Bookman Old Style"/>
      <family val="1"/>
    </font>
    <font>
      <b/>
      <sz val="9"/>
      <name val="Arial"/>
      <family val="2"/>
    </font>
    <font>
      <b/>
      <sz val="9"/>
      <name val="Impress BT"/>
      <family val="0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51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2"/>
      <name val="Times New Roman"/>
      <family val="1"/>
    </font>
    <font>
      <b/>
      <sz val="9"/>
      <name val="Book Antiqua"/>
      <family val="1"/>
    </font>
    <font>
      <b/>
      <sz val="9"/>
      <name val="Arial Black"/>
      <family val="2"/>
    </font>
    <font>
      <b/>
      <sz val="9"/>
      <color indexed="8"/>
      <name val="Arial Narrow"/>
      <family val="2"/>
    </font>
    <font>
      <b/>
      <i/>
      <sz val="9"/>
      <name val="Arial"/>
      <family val="2"/>
    </font>
    <font>
      <b/>
      <sz val="9"/>
      <name val="Cooper Black"/>
      <family val="1"/>
    </font>
    <font>
      <b/>
      <sz val="9"/>
      <color indexed="10"/>
      <name val="Impress BT"/>
      <family val="0"/>
    </font>
    <font>
      <b/>
      <sz val="9"/>
      <name val="Footlight MT Light"/>
      <family val="1"/>
    </font>
    <font>
      <b/>
      <sz val="13"/>
      <name val="Impress BT"/>
      <family val="0"/>
    </font>
    <font>
      <b/>
      <sz val="10"/>
      <name val="Times New Roman"/>
      <family val="1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dashDot"/>
    </border>
    <border>
      <left style="medium"/>
      <right>
        <color indexed="63"/>
      </right>
      <top style="dashDot"/>
      <bottom style="thin"/>
    </border>
    <border>
      <left>
        <color indexed="63"/>
      </left>
      <right>
        <color indexed="63"/>
      </right>
      <top style="dashDot"/>
      <bottom style="thin"/>
    </border>
    <border>
      <left>
        <color indexed="63"/>
      </left>
      <right style="medium"/>
      <top style="dashDot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2" fillId="24" borderId="0" xfId="0" applyFont="1" applyFill="1" applyBorder="1" applyAlignment="1" applyProtection="1">
      <alignment horizontal="center"/>
      <protection/>
    </xf>
    <xf numFmtId="0" fontId="22" fillId="24" borderId="12" xfId="0" applyFont="1" applyFill="1" applyBorder="1" applyAlignment="1" applyProtection="1">
      <alignment horizontal="center"/>
      <protection/>
    </xf>
    <xf numFmtId="0" fontId="22" fillId="24" borderId="13" xfId="0" applyFont="1" applyFill="1" applyBorder="1" applyAlignment="1" applyProtection="1">
      <alignment horizontal="center"/>
      <protection/>
    </xf>
    <xf numFmtId="0" fontId="23" fillId="24" borderId="14" xfId="0" applyFont="1" applyFill="1" applyBorder="1" applyAlignment="1">
      <alignment horizontal="center"/>
    </xf>
    <xf numFmtId="0" fontId="24" fillId="0" borderId="14" xfId="0" applyFont="1" applyBorder="1" applyAlignment="1" applyProtection="1">
      <alignment horizontal="center"/>
      <protection/>
    </xf>
    <xf numFmtId="0" fontId="23" fillId="24" borderId="15" xfId="0" applyFont="1" applyFill="1" applyBorder="1" applyAlignment="1">
      <alignment horizontal="center"/>
    </xf>
    <xf numFmtId="0" fontId="24" fillId="0" borderId="16" xfId="0" applyFont="1" applyBorder="1" applyAlignment="1" applyProtection="1">
      <alignment horizontal="center"/>
      <protection/>
    </xf>
    <xf numFmtId="0" fontId="23" fillId="24" borderId="0" xfId="0" applyFont="1" applyFill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>
      <alignment horizontal="center"/>
    </xf>
    <xf numFmtId="0" fontId="25" fillId="0" borderId="15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>
      <alignment horizontal="left"/>
    </xf>
    <xf numFmtId="0" fontId="27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>
      <alignment/>
    </xf>
    <xf numFmtId="0" fontId="25" fillId="0" borderId="1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25" fillId="24" borderId="0" xfId="0" applyFont="1" applyFill="1" applyBorder="1" applyAlignment="1">
      <alignment horizontal="center"/>
    </xf>
    <xf numFmtId="0" fontId="25" fillId="24" borderId="0" xfId="0" applyFont="1" applyFill="1" applyBorder="1" applyAlignment="1" applyProtection="1">
      <alignment horizontal="center"/>
      <protection/>
    </xf>
    <xf numFmtId="0" fontId="25" fillId="25" borderId="19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3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9" fillId="0" borderId="18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25" fillId="0" borderId="17" xfId="0" applyFont="1" applyBorder="1" applyAlignment="1" applyProtection="1">
      <alignment horizontal="center"/>
      <protection/>
    </xf>
    <xf numFmtId="0" fontId="25" fillId="24" borderId="15" xfId="0" applyFont="1" applyFill="1" applyBorder="1" applyAlignment="1">
      <alignment horizontal="center"/>
    </xf>
    <xf numFmtId="0" fontId="25" fillId="24" borderId="19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32" fillId="24" borderId="0" xfId="0" applyFont="1" applyFill="1" applyBorder="1" applyAlignment="1" applyProtection="1">
      <alignment horizontal="center"/>
      <protection/>
    </xf>
    <xf numFmtId="0" fontId="32" fillId="24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4" fillId="0" borderId="18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20" fillId="24" borderId="18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2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/>
    </xf>
    <xf numFmtId="0" fontId="29" fillId="0" borderId="20" xfId="0" applyFont="1" applyFill="1" applyBorder="1" applyAlignment="1" applyProtection="1">
      <alignment horizontal="center"/>
      <protection/>
    </xf>
    <xf numFmtId="0" fontId="23" fillId="20" borderId="14" xfId="0" applyFont="1" applyFill="1" applyBorder="1" applyAlignment="1">
      <alignment/>
    </xf>
    <xf numFmtId="0" fontId="23" fillId="0" borderId="0" xfId="0" applyFont="1" applyBorder="1" applyAlignment="1">
      <alignment horizontal="left"/>
    </xf>
    <xf numFmtId="0" fontId="36" fillId="24" borderId="12" xfId="0" applyFont="1" applyFill="1" applyBorder="1" applyAlignment="1">
      <alignment/>
    </xf>
    <xf numFmtId="0" fontId="24" fillId="24" borderId="12" xfId="0" applyFont="1" applyFill="1" applyBorder="1" applyAlignment="1">
      <alignment/>
    </xf>
    <xf numFmtId="0" fontId="23" fillId="0" borderId="12" xfId="0" applyFont="1" applyBorder="1" applyAlignment="1">
      <alignment/>
    </xf>
    <xf numFmtId="0" fontId="36" fillId="24" borderId="21" xfId="0" applyFont="1" applyFill="1" applyBorder="1" applyAlignment="1">
      <alignment/>
    </xf>
    <xf numFmtId="0" fontId="24" fillId="24" borderId="22" xfId="0" applyFont="1" applyFill="1" applyBorder="1" applyAlignment="1">
      <alignment/>
    </xf>
    <xf numFmtId="0" fontId="24" fillId="24" borderId="13" xfId="0" applyFont="1" applyFill="1" applyBorder="1" applyAlignment="1">
      <alignment/>
    </xf>
    <xf numFmtId="0" fontId="24" fillId="24" borderId="23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13" xfId="0" applyFont="1" applyBorder="1" applyAlignment="1">
      <alignment/>
    </xf>
    <xf numFmtId="0" fontId="36" fillId="24" borderId="13" xfId="0" applyFont="1" applyFill="1" applyBorder="1" applyAlignment="1">
      <alignment/>
    </xf>
    <xf numFmtId="0" fontId="36" fillId="24" borderId="23" xfId="0" applyFont="1" applyFill="1" applyBorder="1" applyAlignment="1">
      <alignment/>
    </xf>
    <xf numFmtId="0" fontId="23" fillId="0" borderId="0" xfId="0" applyFont="1" applyBorder="1" applyAlignment="1">
      <alignment wrapText="1"/>
    </xf>
    <xf numFmtId="0" fontId="23" fillId="0" borderId="24" xfId="0" applyFont="1" applyBorder="1" applyAlignment="1">
      <alignment wrapText="1"/>
    </xf>
    <xf numFmtId="0" fontId="24" fillId="24" borderId="24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24" xfId="0" applyFont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24" fillId="0" borderId="20" xfId="0" applyFont="1" applyBorder="1" applyAlignment="1" applyProtection="1">
      <alignment horizontal="center"/>
      <protection/>
    </xf>
    <xf numFmtId="0" fontId="23" fillId="0" borderId="0" xfId="0" applyFont="1" applyBorder="1" applyAlignment="1">
      <alignment horizontal="left" wrapText="1"/>
    </xf>
    <xf numFmtId="0" fontId="24" fillId="0" borderId="0" xfId="0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 applyProtection="1">
      <alignment horizontal="center"/>
      <protection/>
    </xf>
    <xf numFmtId="0" fontId="24" fillId="0" borderId="17" xfId="0" applyFont="1" applyBorder="1" applyAlignment="1" applyProtection="1">
      <alignment horizontal="center"/>
      <protection/>
    </xf>
    <xf numFmtId="0" fontId="23" fillId="0" borderId="18" xfId="0" applyFont="1" applyFill="1" applyBorder="1" applyAlignment="1">
      <alignment wrapText="1"/>
    </xf>
    <xf numFmtId="0" fontId="33" fillId="0" borderId="14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18" xfId="0" applyFont="1" applyFill="1" applyBorder="1" applyAlignment="1">
      <alignment vertical="center" wrapText="1"/>
    </xf>
    <xf numFmtId="0" fontId="23" fillId="0" borderId="24" xfId="0" applyFont="1" applyBorder="1" applyAlignment="1">
      <alignment horizontal="left" wrapText="1"/>
    </xf>
    <xf numFmtId="0" fontId="23" fillId="0" borderId="0" xfId="0" applyFont="1" applyBorder="1" applyAlignment="1">
      <alignment vertical="center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33" fillId="0" borderId="0" xfId="0" applyFont="1" applyFill="1" applyBorder="1" applyAlignment="1" applyProtection="1">
      <alignment/>
      <protection/>
    </xf>
    <xf numFmtId="0" fontId="33" fillId="0" borderId="18" xfId="0" applyFont="1" applyFill="1" applyBorder="1" applyAlignment="1" applyProtection="1">
      <alignment/>
      <protection/>
    </xf>
    <xf numFmtId="0" fontId="23" fillId="25" borderId="19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11" borderId="14" xfId="0" applyFont="1" applyFill="1" applyBorder="1" applyAlignment="1">
      <alignment/>
    </xf>
    <xf numFmtId="0" fontId="23" fillId="0" borderId="24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Fill="1" applyBorder="1" applyAlignment="1">
      <alignment/>
    </xf>
    <xf numFmtId="0" fontId="37" fillId="16" borderId="14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2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8" xfId="0" applyFont="1" applyBorder="1" applyAlignment="1">
      <alignment/>
    </xf>
    <xf numFmtId="0" fontId="39" fillId="0" borderId="0" xfId="0" applyFont="1" applyFill="1" applyBorder="1" applyAlignment="1">
      <alignment horizontal="center"/>
    </xf>
    <xf numFmtId="0" fontId="38" fillId="24" borderId="0" xfId="0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0" fontId="26" fillId="24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9" fillId="0" borderId="14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5" fillId="26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0" fontId="33" fillId="0" borderId="35" xfId="0" applyFont="1" applyFill="1" applyBorder="1" applyAlignment="1" applyProtection="1">
      <alignment horizontal="center"/>
      <protection/>
    </xf>
    <xf numFmtId="0" fontId="33" fillId="0" borderId="36" xfId="0" applyFont="1" applyFill="1" applyBorder="1" applyAlignment="1" applyProtection="1">
      <alignment horizontal="center"/>
      <protection/>
    </xf>
    <xf numFmtId="0" fontId="33" fillId="27" borderId="37" xfId="0" applyFont="1" applyFill="1" applyBorder="1" applyAlignment="1" applyProtection="1">
      <alignment horizontal="center"/>
      <protection/>
    </xf>
    <xf numFmtId="0" fontId="33" fillId="27" borderId="38" xfId="0" applyFont="1" applyFill="1" applyBorder="1" applyAlignment="1" applyProtection="1">
      <alignment horizontal="center"/>
      <protection/>
    </xf>
    <xf numFmtId="0" fontId="23" fillId="0" borderId="24" xfId="0" applyFont="1" applyBorder="1" applyAlignment="1">
      <alignment horizontal="left" wrapText="1"/>
    </xf>
    <xf numFmtId="0" fontId="37" fillId="0" borderId="39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3" fillId="0" borderId="22" xfId="0" applyFont="1" applyFill="1" applyBorder="1" applyAlignment="1" applyProtection="1">
      <alignment horizontal="left"/>
      <protection/>
    </xf>
    <xf numFmtId="0" fontId="33" fillId="0" borderId="13" xfId="0" applyFont="1" applyFill="1" applyBorder="1" applyAlignment="1" applyProtection="1">
      <alignment horizontal="left"/>
      <protection/>
    </xf>
    <xf numFmtId="0" fontId="33" fillId="0" borderId="23" xfId="0" applyFont="1" applyFill="1" applyBorder="1" applyAlignment="1" applyProtection="1">
      <alignment horizontal="left"/>
      <protection/>
    </xf>
    <xf numFmtId="0" fontId="20" fillId="24" borderId="18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0" fillId="24" borderId="24" xfId="0" applyFont="1" applyFill="1" applyBorder="1" applyAlignment="1">
      <alignment horizontal="center"/>
    </xf>
    <xf numFmtId="0" fontId="25" fillId="0" borderId="2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9" fillId="20" borderId="37" xfId="0" applyFont="1" applyFill="1" applyBorder="1" applyAlignment="1" applyProtection="1">
      <alignment horizontal="center"/>
      <protection/>
    </xf>
    <xf numFmtId="0" fontId="29" fillId="20" borderId="38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>
      <alignment horizontal="left" wrapText="1"/>
    </xf>
    <xf numFmtId="0" fontId="23" fillId="0" borderId="24" xfId="0" applyFont="1" applyFill="1" applyBorder="1" applyAlignment="1">
      <alignment horizontal="left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9" fillId="27" borderId="37" xfId="0" applyFont="1" applyFill="1" applyBorder="1" applyAlignment="1" applyProtection="1">
      <alignment horizontal="center"/>
      <protection/>
    </xf>
    <xf numFmtId="0" fontId="29" fillId="27" borderId="38" xfId="0" applyFont="1" applyFill="1" applyBorder="1" applyAlignment="1" applyProtection="1">
      <alignment horizontal="center"/>
      <protection/>
    </xf>
    <xf numFmtId="0" fontId="29" fillId="16" borderId="37" xfId="0" applyFont="1" applyFill="1" applyBorder="1" applyAlignment="1" applyProtection="1">
      <alignment horizontal="center"/>
      <protection/>
    </xf>
    <xf numFmtId="0" fontId="29" fillId="16" borderId="38" xfId="0" applyFont="1" applyFill="1" applyBorder="1" applyAlignment="1" applyProtection="1">
      <alignment horizontal="center"/>
      <protection/>
    </xf>
    <xf numFmtId="0" fontId="29" fillId="16" borderId="47" xfId="0" applyFont="1" applyFill="1" applyBorder="1" applyAlignment="1" applyProtection="1">
      <alignment horizontal="center"/>
      <protection/>
    </xf>
    <xf numFmtId="0" fontId="29" fillId="16" borderId="48" xfId="0" applyFont="1" applyFill="1" applyBorder="1" applyAlignment="1" applyProtection="1">
      <alignment horizontal="center"/>
      <protection/>
    </xf>
    <xf numFmtId="0" fontId="29" fillId="11" borderId="37" xfId="0" applyFont="1" applyFill="1" applyBorder="1" applyAlignment="1" applyProtection="1">
      <alignment horizontal="center"/>
      <protection/>
    </xf>
    <xf numFmtId="0" fontId="29" fillId="11" borderId="38" xfId="0" applyFont="1" applyFill="1" applyBorder="1" applyAlignment="1" applyProtection="1">
      <alignment horizontal="center"/>
      <protection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9" fillId="11" borderId="49" xfId="0" applyFont="1" applyFill="1" applyBorder="1" applyAlignment="1" applyProtection="1">
      <alignment horizontal="center"/>
      <protection/>
    </xf>
    <xf numFmtId="0" fontId="29" fillId="11" borderId="50" xfId="0" applyFont="1" applyFill="1" applyBorder="1" applyAlignment="1" applyProtection="1">
      <alignment horizontal="center"/>
      <protection/>
    </xf>
    <xf numFmtId="0" fontId="25" fillId="0" borderId="5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 vertical="center"/>
    </xf>
    <xf numFmtId="0" fontId="28" fillId="16" borderId="37" xfId="0" applyFont="1" applyFill="1" applyBorder="1" applyAlignment="1" applyProtection="1">
      <alignment horizontal="center"/>
      <protection/>
    </xf>
    <xf numFmtId="0" fontId="28" fillId="16" borderId="38" xfId="0" applyFont="1" applyFill="1" applyBorder="1" applyAlignment="1" applyProtection="1">
      <alignment horizontal="center"/>
      <protection/>
    </xf>
    <xf numFmtId="0" fontId="25" fillId="0" borderId="35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8" borderId="1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3" fillId="8" borderId="14" xfId="0" applyFont="1" applyFill="1" applyBorder="1" applyAlignment="1">
      <alignment horizontal="center"/>
    </xf>
    <xf numFmtId="0" fontId="23" fillId="8" borderId="1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276225</xdr:colOff>
      <xdr:row>2</xdr:row>
      <xdr:rowOff>0</xdr:rowOff>
    </xdr:from>
    <xdr:to>
      <xdr:col>24</xdr:col>
      <xdr:colOff>104775</xdr:colOff>
      <xdr:row>6</xdr:row>
      <xdr:rowOff>133350</xdr:rowOff>
    </xdr:to>
    <xdr:pic>
      <xdr:nvPicPr>
        <xdr:cNvPr id="1" name="Picture 1" descr="escudo%20cent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314325"/>
          <a:ext cx="3286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73</xdr:row>
      <xdr:rowOff>142875</xdr:rowOff>
    </xdr:from>
    <xdr:to>
      <xdr:col>4</xdr:col>
      <xdr:colOff>133350</xdr:colOff>
      <xdr:row>73</xdr:row>
      <xdr:rowOff>142875</xdr:rowOff>
    </xdr:to>
    <xdr:sp>
      <xdr:nvSpPr>
        <xdr:cNvPr id="2" name="Line 48"/>
        <xdr:cNvSpPr>
          <a:spLocks/>
        </xdr:cNvSpPr>
      </xdr:nvSpPr>
      <xdr:spPr>
        <a:xfrm>
          <a:off x="1381125" y="174402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74</xdr:row>
      <xdr:rowOff>47625</xdr:rowOff>
    </xdr:from>
    <xdr:to>
      <xdr:col>5</xdr:col>
      <xdr:colOff>238125</xdr:colOff>
      <xdr:row>74</xdr:row>
      <xdr:rowOff>114300</xdr:rowOff>
    </xdr:to>
    <xdr:sp>
      <xdr:nvSpPr>
        <xdr:cNvPr id="3" name="Oval 50"/>
        <xdr:cNvSpPr>
          <a:spLocks/>
        </xdr:cNvSpPr>
      </xdr:nvSpPr>
      <xdr:spPr>
        <a:xfrm>
          <a:off x="1847850" y="17526000"/>
          <a:ext cx="57150" cy="666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56</xdr:row>
      <xdr:rowOff>142875</xdr:rowOff>
    </xdr:from>
    <xdr:to>
      <xdr:col>4</xdr:col>
      <xdr:colOff>133350</xdr:colOff>
      <xdr:row>56</xdr:row>
      <xdr:rowOff>142875</xdr:rowOff>
    </xdr:to>
    <xdr:sp>
      <xdr:nvSpPr>
        <xdr:cNvPr id="4" name="AutoShape 52"/>
        <xdr:cNvSpPr>
          <a:spLocks/>
        </xdr:cNvSpPr>
      </xdr:nvSpPr>
      <xdr:spPr>
        <a:xfrm>
          <a:off x="1533525" y="14668500"/>
          <a:ext cx="123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57</xdr:row>
      <xdr:rowOff>9525</xdr:rowOff>
    </xdr:from>
    <xdr:to>
      <xdr:col>9</xdr:col>
      <xdr:colOff>0</xdr:colOff>
      <xdr:row>57</xdr:row>
      <xdr:rowOff>9525</xdr:rowOff>
    </xdr:to>
    <xdr:sp>
      <xdr:nvSpPr>
        <xdr:cNvPr id="5" name="AutoShape 53"/>
        <xdr:cNvSpPr>
          <a:spLocks/>
        </xdr:cNvSpPr>
      </xdr:nvSpPr>
      <xdr:spPr>
        <a:xfrm>
          <a:off x="2762250" y="1468755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56</xdr:row>
      <xdr:rowOff>152400</xdr:rowOff>
    </xdr:from>
    <xdr:to>
      <xdr:col>13</xdr:col>
      <xdr:colOff>9525</xdr:colOff>
      <xdr:row>56</xdr:row>
      <xdr:rowOff>152400</xdr:rowOff>
    </xdr:to>
    <xdr:sp>
      <xdr:nvSpPr>
        <xdr:cNvPr id="6" name="AutoShape 54"/>
        <xdr:cNvSpPr>
          <a:spLocks/>
        </xdr:cNvSpPr>
      </xdr:nvSpPr>
      <xdr:spPr>
        <a:xfrm>
          <a:off x="4429125" y="14678025"/>
          <a:ext cx="133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69</xdr:row>
      <xdr:rowOff>85725</xdr:rowOff>
    </xdr:from>
    <xdr:to>
      <xdr:col>4</xdr:col>
      <xdr:colOff>47625</xdr:colOff>
      <xdr:row>69</xdr:row>
      <xdr:rowOff>95250</xdr:rowOff>
    </xdr:to>
    <xdr:sp>
      <xdr:nvSpPr>
        <xdr:cNvPr id="7" name="AutoShape 57"/>
        <xdr:cNvSpPr>
          <a:spLocks/>
        </xdr:cNvSpPr>
      </xdr:nvSpPr>
      <xdr:spPr>
        <a:xfrm flipV="1">
          <a:off x="1447800" y="16602075"/>
          <a:ext cx="123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68</xdr:row>
      <xdr:rowOff>85725</xdr:rowOff>
    </xdr:from>
    <xdr:to>
      <xdr:col>2</xdr:col>
      <xdr:colOff>323850</xdr:colOff>
      <xdr:row>69</xdr:row>
      <xdr:rowOff>0</xdr:rowOff>
    </xdr:to>
    <xdr:sp>
      <xdr:nvSpPr>
        <xdr:cNvPr id="8" name="AutoShape 58"/>
        <xdr:cNvSpPr>
          <a:spLocks/>
        </xdr:cNvSpPr>
      </xdr:nvSpPr>
      <xdr:spPr>
        <a:xfrm flipV="1">
          <a:off x="895350" y="16440150"/>
          <a:ext cx="238125" cy="76200"/>
        </a:xfrm>
        <a:prstGeom prst="bentConnector3">
          <a:avLst>
            <a:gd name="adj" fmla="val 48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47625</xdr:colOff>
      <xdr:row>66</xdr:row>
      <xdr:rowOff>57150</xdr:rowOff>
    </xdr:from>
    <xdr:to>
      <xdr:col>37</xdr:col>
      <xdr:colOff>314325</xdr:colOff>
      <xdr:row>66</xdr:row>
      <xdr:rowOff>57150</xdr:rowOff>
    </xdr:to>
    <xdr:sp>
      <xdr:nvSpPr>
        <xdr:cNvPr id="9" name="Line 90"/>
        <xdr:cNvSpPr>
          <a:spLocks/>
        </xdr:cNvSpPr>
      </xdr:nvSpPr>
      <xdr:spPr>
        <a:xfrm>
          <a:off x="14439900" y="161067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180975</xdr:colOff>
      <xdr:row>69</xdr:row>
      <xdr:rowOff>76200</xdr:rowOff>
    </xdr:from>
    <xdr:to>
      <xdr:col>37</xdr:col>
      <xdr:colOff>190500</xdr:colOff>
      <xdr:row>72</xdr:row>
      <xdr:rowOff>47625</xdr:rowOff>
    </xdr:to>
    <xdr:sp>
      <xdr:nvSpPr>
        <xdr:cNvPr id="10" name="Line 104"/>
        <xdr:cNvSpPr>
          <a:spLocks/>
        </xdr:cNvSpPr>
      </xdr:nvSpPr>
      <xdr:spPr>
        <a:xfrm>
          <a:off x="14782800" y="16592550"/>
          <a:ext cx="9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69</xdr:row>
      <xdr:rowOff>104775</xdr:rowOff>
    </xdr:from>
    <xdr:to>
      <xdr:col>38</xdr:col>
      <xdr:colOff>200025</xdr:colOff>
      <xdr:row>73</xdr:row>
      <xdr:rowOff>133350</xdr:rowOff>
    </xdr:to>
    <xdr:sp>
      <xdr:nvSpPr>
        <xdr:cNvPr id="11" name="AutoShape 105"/>
        <xdr:cNvSpPr>
          <a:spLocks/>
        </xdr:cNvSpPr>
      </xdr:nvSpPr>
      <xdr:spPr>
        <a:xfrm rot="5400000">
          <a:off x="14963775" y="16621125"/>
          <a:ext cx="200025" cy="809625"/>
        </a:xfrm>
        <a:prstGeom prst="bentConnector3">
          <a:avLst>
            <a:gd name="adj" fmla="val 9074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209550</xdr:colOff>
      <xdr:row>69</xdr:row>
      <xdr:rowOff>114300</xdr:rowOff>
    </xdr:from>
    <xdr:to>
      <xdr:col>40</xdr:col>
      <xdr:colOff>114300</xdr:colOff>
      <xdr:row>74</xdr:row>
      <xdr:rowOff>95250</xdr:rowOff>
    </xdr:to>
    <xdr:sp>
      <xdr:nvSpPr>
        <xdr:cNvPr id="12" name="AutoShape 106"/>
        <xdr:cNvSpPr>
          <a:spLocks/>
        </xdr:cNvSpPr>
      </xdr:nvSpPr>
      <xdr:spPr>
        <a:xfrm rot="16200000" flipH="1">
          <a:off x="15782925" y="16630650"/>
          <a:ext cx="762000" cy="942975"/>
        </a:xfrm>
        <a:prstGeom prst="bentConnector3">
          <a:avLst>
            <a:gd name="adj" fmla="val 246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142875</xdr:colOff>
      <xdr:row>74</xdr:row>
      <xdr:rowOff>114300</xdr:rowOff>
    </xdr:from>
    <xdr:to>
      <xdr:col>40</xdr:col>
      <xdr:colOff>123825</xdr:colOff>
      <xdr:row>74</xdr:row>
      <xdr:rowOff>114300</xdr:rowOff>
    </xdr:to>
    <xdr:sp>
      <xdr:nvSpPr>
        <xdr:cNvPr id="13" name="Line 107"/>
        <xdr:cNvSpPr>
          <a:spLocks/>
        </xdr:cNvSpPr>
      </xdr:nvSpPr>
      <xdr:spPr>
        <a:xfrm flipH="1">
          <a:off x="15716250" y="175926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72</xdr:row>
      <xdr:rowOff>76200</xdr:rowOff>
    </xdr:from>
    <xdr:to>
      <xdr:col>4</xdr:col>
      <xdr:colOff>95250</xdr:colOff>
      <xdr:row>72</xdr:row>
      <xdr:rowOff>76200</xdr:rowOff>
    </xdr:to>
    <xdr:sp>
      <xdr:nvSpPr>
        <xdr:cNvPr id="14" name="Line 108"/>
        <xdr:cNvSpPr>
          <a:spLocks/>
        </xdr:cNvSpPr>
      </xdr:nvSpPr>
      <xdr:spPr>
        <a:xfrm>
          <a:off x="1409700" y="170783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73</xdr:row>
      <xdr:rowOff>180975</xdr:rowOff>
    </xdr:from>
    <xdr:to>
      <xdr:col>2</xdr:col>
      <xdr:colOff>180975</xdr:colOff>
      <xdr:row>75</xdr:row>
      <xdr:rowOff>47625</xdr:rowOff>
    </xdr:to>
    <xdr:sp>
      <xdr:nvSpPr>
        <xdr:cNvPr id="15" name="Line 110"/>
        <xdr:cNvSpPr>
          <a:spLocks/>
        </xdr:cNvSpPr>
      </xdr:nvSpPr>
      <xdr:spPr>
        <a:xfrm>
          <a:off x="990600" y="174783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17</xdr:row>
      <xdr:rowOff>47625</xdr:rowOff>
    </xdr:from>
    <xdr:to>
      <xdr:col>7</xdr:col>
      <xdr:colOff>238125</xdr:colOff>
      <xdr:row>17</xdr:row>
      <xdr:rowOff>114300</xdr:rowOff>
    </xdr:to>
    <xdr:sp>
      <xdr:nvSpPr>
        <xdr:cNvPr id="16" name="Oval 117"/>
        <xdr:cNvSpPr>
          <a:spLocks/>
        </xdr:cNvSpPr>
      </xdr:nvSpPr>
      <xdr:spPr>
        <a:xfrm>
          <a:off x="2590800" y="3695700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47</xdr:row>
      <xdr:rowOff>47625</xdr:rowOff>
    </xdr:from>
    <xdr:to>
      <xdr:col>27</xdr:col>
      <xdr:colOff>238125</xdr:colOff>
      <xdr:row>47</xdr:row>
      <xdr:rowOff>114300</xdr:rowOff>
    </xdr:to>
    <xdr:sp>
      <xdr:nvSpPr>
        <xdr:cNvPr id="17" name="Oval 119"/>
        <xdr:cNvSpPr>
          <a:spLocks/>
        </xdr:cNvSpPr>
      </xdr:nvSpPr>
      <xdr:spPr>
        <a:xfrm>
          <a:off x="10668000" y="1235392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47</xdr:row>
      <xdr:rowOff>47625</xdr:rowOff>
    </xdr:from>
    <xdr:to>
      <xdr:col>23</xdr:col>
      <xdr:colOff>238125</xdr:colOff>
      <xdr:row>47</xdr:row>
      <xdr:rowOff>114300</xdr:rowOff>
    </xdr:to>
    <xdr:sp>
      <xdr:nvSpPr>
        <xdr:cNvPr id="18" name="Oval 120"/>
        <xdr:cNvSpPr>
          <a:spLocks/>
        </xdr:cNvSpPr>
      </xdr:nvSpPr>
      <xdr:spPr>
        <a:xfrm>
          <a:off x="8763000" y="1235392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23</xdr:row>
      <xdr:rowOff>47625</xdr:rowOff>
    </xdr:from>
    <xdr:to>
      <xdr:col>11</xdr:col>
      <xdr:colOff>238125</xdr:colOff>
      <xdr:row>23</xdr:row>
      <xdr:rowOff>114300</xdr:rowOff>
    </xdr:to>
    <xdr:sp>
      <xdr:nvSpPr>
        <xdr:cNvPr id="19" name="Oval 121"/>
        <xdr:cNvSpPr>
          <a:spLocks/>
        </xdr:cNvSpPr>
      </xdr:nvSpPr>
      <xdr:spPr>
        <a:xfrm>
          <a:off x="3962400" y="549592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23</xdr:row>
      <xdr:rowOff>47625</xdr:rowOff>
    </xdr:from>
    <xdr:to>
      <xdr:col>15</xdr:col>
      <xdr:colOff>238125</xdr:colOff>
      <xdr:row>23</xdr:row>
      <xdr:rowOff>114300</xdr:rowOff>
    </xdr:to>
    <xdr:sp>
      <xdr:nvSpPr>
        <xdr:cNvPr id="20" name="Oval 122"/>
        <xdr:cNvSpPr>
          <a:spLocks/>
        </xdr:cNvSpPr>
      </xdr:nvSpPr>
      <xdr:spPr>
        <a:xfrm>
          <a:off x="5610225" y="549592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35</xdr:row>
      <xdr:rowOff>47625</xdr:rowOff>
    </xdr:from>
    <xdr:to>
      <xdr:col>11</xdr:col>
      <xdr:colOff>238125</xdr:colOff>
      <xdr:row>35</xdr:row>
      <xdr:rowOff>114300</xdr:rowOff>
    </xdr:to>
    <xdr:sp>
      <xdr:nvSpPr>
        <xdr:cNvPr id="21" name="Oval 123"/>
        <xdr:cNvSpPr>
          <a:spLocks/>
        </xdr:cNvSpPr>
      </xdr:nvSpPr>
      <xdr:spPr>
        <a:xfrm>
          <a:off x="3962400" y="9039225"/>
          <a:ext cx="57150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47</xdr:row>
      <xdr:rowOff>47625</xdr:rowOff>
    </xdr:from>
    <xdr:to>
      <xdr:col>19</xdr:col>
      <xdr:colOff>238125</xdr:colOff>
      <xdr:row>47</xdr:row>
      <xdr:rowOff>114300</xdr:rowOff>
    </xdr:to>
    <xdr:sp>
      <xdr:nvSpPr>
        <xdr:cNvPr id="22" name="Oval 124"/>
        <xdr:cNvSpPr>
          <a:spLocks/>
        </xdr:cNvSpPr>
      </xdr:nvSpPr>
      <xdr:spPr>
        <a:xfrm>
          <a:off x="7000875" y="1235392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29</xdr:row>
      <xdr:rowOff>47625</xdr:rowOff>
    </xdr:from>
    <xdr:to>
      <xdr:col>11</xdr:col>
      <xdr:colOff>238125</xdr:colOff>
      <xdr:row>29</xdr:row>
      <xdr:rowOff>114300</xdr:rowOff>
    </xdr:to>
    <xdr:sp>
      <xdr:nvSpPr>
        <xdr:cNvPr id="23" name="Oval 125"/>
        <xdr:cNvSpPr>
          <a:spLocks/>
        </xdr:cNvSpPr>
      </xdr:nvSpPr>
      <xdr:spPr>
        <a:xfrm>
          <a:off x="3962400" y="7334250"/>
          <a:ext cx="57150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41</xdr:row>
      <xdr:rowOff>47625</xdr:rowOff>
    </xdr:from>
    <xdr:to>
      <xdr:col>23</xdr:col>
      <xdr:colOff>238125</xdr:colOff>
      <xdr:row>41</xdr:row>
      <xdr:rowOff>114300</xdr:rowOff>
    </xdr:to>
    <xdr:sp>
      <xdr:nvSpPr>
        <xdr:cNvPr id="24" name="Oval 126"/>
        <xdr:cNvSpPr>
          <a:spLocks/>
        </xdr:cNvSpPr>
      </xdr:nvSpPr>
      <xdr:spPr>
        <a:xfrm>
          <a:off x="8763000" y="10763250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200025</xdr:colOff>
      <xdr:row>17</xdr:row>
      <xdr:rowOff>57150</xdr:rowOff>
    </xdr:from>
    <xdr:to>
      <xdr:col>39</xdr:col>
      <xdr:colOff>257175</xdr:colOff>
      <xdr:row>17</xdr:row>
      <xdr:rowOff>123825</xdr:rowOff>
    </xdr:to>
    <xdr:sp>
      <xdr:nvSpPr>
        <xdr:cNvPr id="25" name="Oval 124"/>
        <xdr:cNvSpPr>
          <a:spLocks/>
        </xdr:cNvSpPr>
      </xdr:nvSpPr>
      <xdr:spPr>
        <a:xfrm>
          <a:off x="15773400" y="3705225"/>
          <a:ext cx="57150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23</xdr:row>
      <xdr:rowOff>47625</xdr:rowOff>
    </xdr:from>
    <xdr:to>
      <xdr:col>19</xdr:col>
      <xdr:colOff>238125</xdr:colOff>
      <xdr:row>23</xdr:row>
      <xdr:rowOff>114300</xdr:rowOff>
    </xdr:to>
    <xdr:sp>
      <xdr:nvSpPr>
        <xdr:cNvPr id="26" name="Oval 117"/>
        <xdr:cNvSpPr>
          <a:spLocks/>
        </xdr:cNvSpPr>
      </xdr:nvSpPr>
      <xdr:spPr>
        <a:xfrm>
          <a:off x="7000875" y="5495925"/>
          <a:ext cx="57150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41</xdr:row>
      <xdr:rowOff>47625</xdr:rowOff>
    </xdr:from>
    <xdr:to>
      <xdr:col>7</xdr:col>
      <xdr:colOff>238125</xdr:colOff>
      <xdr:row>41</xdr:row>
      <xdr:rowOff>114300</xdr:rowOff>
    </xdr:to>
    <xdr:sp>
      <xdr:nvSpPr>
        <xdr:cNvPr id="27" name="Oval 123"/>
        <xdr:cNvSpPr>
          <a:spLocks/>
        </xdr:cNvSpPr>
      </xdr:nvSpPr>
      <xdr:spPr>
        <a:xfrm>
          <a:off x="2590800" y="10763250"/>
          <a:ext cx="57150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41</xdr:row>
      <xdr:rowOff>47625</xdr:rowOff>
    </xdr:from>
    <xdr:to>
      <xdr:col>3</xdr:col>
      <xdr:colOff>238125</xdr:colOff>
      <xdr:row>41</xdr:row>
      <xdr:rowOff>114300</xdr:rowOff>
    </xdr:to>
    <xdr:sp>
      <xdr:nvSpPr>
        <xdr:cNvPr id="28" name="Oval 123"/>
        <xdr:cNvSpPr>
          <a:spLocks/>
        </xdr:cNvSpPr>
      </xdr:nvSpPr>
      <xdr:spPr>
        <a:xfrm>
          <a:off x="1343025" y="10763250"/>
          <a:ext cx="57150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41</xdr:row>
      <xdr:rowOff>47625</xdr:rowOff>
    </xdr:from>
    <xdr:to>
      <xdr:col>3</xdr:col>
      <xdr:colOff>238125</xdr:colOff>
      <xdr:row>41</xdr:row>
      <xdr:rowOff>114300</xdr:rowOff>
    </xdr:to>
    <xdr:sp>
      <xdr:nvSpPr>
        <xdr:cNvPr id="29" name="Oval 123"/>
        <xdr:cNvSpPr>
          <a:spLocks/>
        </xdr:cNvSpPr>
      </xdr:nvSpPr>
      <xdr:spPr>
        <a:xfrm>
          <a:off x="1343025" y="10763250"/>
          <a:ext cx="57150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35</xdr:row>
      <xdr:rowOff>47625</xdr:rowOff>
    </xdr:from>
    <xdr:to>
      <xdr:col>15</xdr:col>
      <xdr:colOff>238125</xdr:colOff>
      <xdr:row>35</xdr:row>
      <xdr:rowOff>114300</xdr:rowOff>
    </xdr:to>
    <xdr:sp>
      <xdr:nvSpPr>
        <xdr:cNvPr id="30" name="Oval 124"/>
        <xdr:cNvSpPr>
          <a:spLocks/>
        </xdr:cNvSpPr>
      </xdr:nvSpPr>
      <xdr:spPr>
        <a:xfrm>
          <a:off x="5610225" y="903922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41</xdr:row>
      <xdr:rowOff>47625</xdr:rowOff>
    </xdr:from>
    <xdr:to>
      <xdr:col>11</xdr:col>
      <xdr:colOff>238125</xdr:colOff>
      <xdr:row>41</xdr:row>
      <xdr:rowOff>114300</xdr:rowOff>
    </xdr:to>
    <xdr:sp>
      <xdr:nvSpPr>
        <xdr:cNvPr id="31" name="Oval 123"/>
        <xdr:cNvSpPr>
          <a:spLocks/>
        </xdr:cNvSpPr>
      </xdr:nvSpPr>
      <xdr:spPr>
        <a:xfrm>
          <a:off x="3962400" y="10763250"/>
          <a:ext cx="57150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56</xdr:row>
      <xdr:rowOff>142875</xdr:rowOff>
    </xdr:from>
    <xdr:to>
      <xdr:col>4</xdr:col>
      <xdr:colOff>133350</xdr:colOff>
      <xdr:row>56</xdr:row>
      <xdr:rowOff>142875</xdr:rowOff>
    </xdr:to>
    <xdr:sp>
      <xdr:nvSpPr>
        <xdr:cNvPr id="32" name="AutoShape 52"/>
        <xdr:cNvSpPr>
          <a:spLocks/>
        </xdr:cNvSpPr>
      </xdr:nvSpPr>
      <xdr:spPr>
        <a:xfrm>
          <a:off x="1533525" y="14668500"/>
          <a:ext cx="123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57</xdr:row>
      <xdr:rowOff>9525</xdr:rowOff>
    </xdr:from>
    <xdr:to>
      <xdr:col>9</xdr:col>
      <xdr:colOff>0</xdr:colOff>
      <xdr:row>57</xdr:row>
      <xdr:rowOff>9525</xdr:rowOff>
    </xdr:to>
    <xdr:sp>
      <xdr:nvSpPr>
        <xdr:cNvPr id="33" name="AutoShape 53"/>
        <xdr:cNvSpPr>
          <a:spLocks/>
        </xdr:cNvSpPr>
      </xdr:nvSpPr>
      <xdr:spPr>
        <a:xfrm>
          <a:off x="2762250" y="1468755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56</xdr:row>
      <xdr:rowOff>152400</xdr:rowOff>
    </xdr:from>
    <xdr:to>
      <xdr:col>13</xdr:col>
      <xdr:colOff>9525</xdr:colOff>
      <xdr:row>56</xdr:row>
      <xdr:rowOff>152400</xdr:rowOff>
    </xdr:to>
    <xdr:sp>
      <xdr:nvSpPr>
        <xdr:cNvPr id="34" name="AutoShape 54"/>
        <xdr:cNvSpPr>
          <a:spLocks/>
        </xdr:cNvSpPr>
      </xdr:nvSpPr>
      <xdr:spPr>
        <a:xfrm>
          <a:off x="4429125" y="14678025"/>
          <a:ext cx="133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35</xdr:row>
      <xdr:rowOff>47625</xdr:rowOff>
    </xdr:from>
    <xdr:to>
      <xdr:col>3</xdr:col>
      <xdr:colOff>209550</xdr:colOff>
      <xdr:row>35</xdr:row>
      <xdr:rowOff>114300</xdr:rowOff>
    </xdr:to>
    <xdr:sp>
      <xdr:nvSpPr>
        <xdr:cNvPr id="35" name="Oval 50"/>
        <xdr:cNvSpPr>
          <a:spLocks/>
        </xdr:cNvSpPr>
      </xdr:nvSpPr>
      <xdr:spPr>
        <a:xfrm>
          <a:off x="1314450" y="903922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23</xdr:row>
      <xdr:rowOff>47625</xdr:rowOff>
    </xdr:from>
    <xdr:to>
      <xdr:col>3</xdr:col>
      <xdr:colOff>238125</xdr:colOff>
      <xdr:row>23</xdr:row>
      <xdr:rowOff>114300</xdr:rowOff>
    </xdr:to>
    <xdr:sp>
      <xdr:nvSpPr>
        <xdr:cNvPr id="36" name="Oval 117"/>
        <xdr:cNvSpPr>
          <a:spLocks/>
        </xdr:cNvSpPr>
      </xdr:nvSpPr>
      <xdr:spPr>
        <a:xfrm>
          <a:off x="1343025" y="549592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23</xdr:row>
      <xdr:rowOff>47625</xdr:rowOff>
    </xdr:from>
    <xdr:to>
      <xdr:col>7</xdr:col>
      <xdr:colOff>238125</xdr:colOff>
      <xdr:row>23</xdr:row>
      <xdr:rowOff>114300</xdr:rowOff>
    </xdr:to>
    <xdr:sp>
      <xdr:nvSpPr>
        <xdr:cNvPr id="37" name="Oval 117"/>
        <xdr:cNvSpPr>
          <a:spLocks/>
        </xdr:cNvSpPr>
      </xdr:nvSpPr>
      <xdr:spPr>
        <a:xfrm>
          <a:off x="2590800" y="549592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17</xdr:row>
      <xdr:rowOff>47625</xdr:rowOff>
    </xdr:from>
    <xdr:to>
      <xdr:col>3</xdr:col>
      <xdr:colOff>238125</xdr:colOff>
      <xdr:row>17</xdr:row>
      <xdr:rowOff>114300</xdr:rowOff>
    </xdr:to>
    <xdr:sp>
      <xdr:nvSpPr>
        <xdr:cNvPr id="38" name="Oval 117"/>
        <xdr:cNvSpPr>
          <a:spLocks/>
        </xdr:cNvSpPr>
      </xdr:nvSpPr>
      <xdr:spPr>
        <a:xfrm>
          <a:off x="1343025" y="3695700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41</xdr:row>
      <xdr:rowOff>47625</xdr:rowOff>
    </xdr:from>
    <xdr:to>
      <xdr:col>7</xdr:col>
      <xdr:colOff>238125</xdr:colOff>
      <xdr:row>41</xdr:row>
      <xdr:rowOff>114300</xdr:rowOff>
    </xdr:to>
    <xdr:sp>
      <xdr:nvSpPr>
        <xdr:cNvPr id="39" name="Oval 117"/>
        <xdr:cNvSpPr>
          <a:spLocks/>
        </xdr:cNvSpPr>
      </xdr:nvSpPr>
      <xdr:spPr>
        <a:xfrm>
          <a:off x="2590800" y="10763250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41</xdr:row>
      <xdr:rowOff>47625</xdr:rowOff>
    </xdr:from>
    <xdr:to>
      <xdr:col>11</xdr:col>
      <xdr:colOff>238125</xdr:colOff>
      <xdr:row>41</xdr:row>
      <xdr:rowOff>114300</xdr:rowOff>
    </xdr:to>
    <xdr:sp>
      <xdr:nvSpPr>
        <xdr:cNvPr id="40" name="Oval 117"/>
        <xdr:cNvSpPr>
          <a:spLocks/>
        </xdr:cNvSpPr>
      </xdr:nvSpPr>
      <xdr:spPr>
        <a:xfrm>
          <a:off x="3962400" y="10763250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17</xdr:row>
      <xdr:rowOff>47625</xdr:rowOff>
    </xdr:from>
    <xdr:to>
      <xdr:col>15</xdr:col>
      <xdr:colOff>238125</xdr:colOff>
      <xdr:row>17</xdr:row>
      <xdr:rowOff>114300</xdr:rowOff>
    </xdr:to>
    <xdr:sp>
      <xdr:nvSpPr>
        <xdr:cNvPr id="41" name="Oval 117"/>
        <xdr:cNvSpPr>
          <a:spLocks/>
        </xdr:cNvSpPr>
      </xdr:nvSpPr>
      <xdr:spPr>
        <a:xfrm>
          <a:off x="5610225" y="3695700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17</xdr:row>
      <xdr:rowOff>47625</xdr:rowOff>
    </xdr:from>
    <xdr:to>
      <xdr:col>19</xdr:col>
      <xdr:colOff>238125</xdr:colOff>
      <xdr:row>17</xdr:row>
      <xdr:rowOff>114300</xdr:rowOff>
    </xdr:to>
    <xdr:sp>
      <xdr:nvSpPr>
        <xdr:cNvPr id="42" name="Oval 117"/>
        <xdr:cNvSpPr>
          <a:spLocks/>
        </xdr:cNvSpPr>
      </xdr:nvSpPr>
      <xdr:spPr>
        <a:xfrm>
          <a:off x="7000875" y="3695700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17</xdr:row>
      <xdr:rowOff>47625</xdr:rowOff>
    </xdr:from>
    <xdr:to>
      <xdr:col>23</xdr:col>
      <xdr:colOff>238125</xdr:colOff>
      <xdr:row>17</xdr:row>
      <xdr:rowOff>114300</xdr:rowOff>
    </xdr:to>
    <xdr:sp>
      <xdr:nvSpPr>
        <xdr:cNvPr id="43" name="Oval 117"/>
        <xdr:cNvSpPr>
          <a:spLocks/>
        </xdr:cNvSpPr>
      </xdr:nvSpPr>
      <xdr:spPr>
        <a:xfrm>
          <a:off x="8763000" y="3695700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17</xdr:row>
      <xdr:rowOff>47625</xdr:rowOff>
    </xdr:from>
    <xdr:to>
      <xdr:col>27</xdr:col>
      <xdr:colOff>238125</xdr:colOff>
      <xdr:row>17</xdr:row>
      <xdr:rowOff>114300</xdr:rowOff>
    </xdr:to>
    <xdr:sp>
      <xdr:nvSpPr>
        <xdr:cNvPr id="44" name="Oval 117"/>
        <xdr:cNvSpPr>
          <a:spLocks/>
        </xdr:cNvSpPr>
      </xdr:nvSpPr>
      <xdr:spPr>
        <a:xfrm>
          <a:off x="10668000" y="3695700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180975</xdr:colOff>
      <xdr:row>17</xdr:row>
      <xdr:rowOff>47625</xdr:rowOff>
    </xdr:from>
    <xdr:to>
      <xdr:col>31</xdr:col>
      <xdr:colOff>238125</xdr:colOff>
      <xdr:row>17</xdr:row>
      <xdr:rowOff>114300</xdr:rowOff>
    </xdr:to>
    <xdr:sp>
      <xdr:nvSpPr>
        <xdr:cNvPr id="45" name="Oval 117"/>
        <xdr:cNvSpPr>
          <a:spLocks/>
        </xdr:cNvSpPr>
      </xdr:nvSpPr>
      <xdr:spPr>
        <a:xfrm>
          <a:off x="12153900" y="3695700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200025</xdr:colOff>
      <xdr:row>17</xdr:row>
      <xdr:rowOff>57150</xdr:rowOff>
    </xdr:from>
    <xdr:to>
      <xdr:col>39</xdr:col>
      <xdr:colOff>257175</xdr:colOff>
      <xdr:row>17</xdr:row>
      <xdr:rowOff>123825</xdr:rowOff>
    </xdr:to>
    <xdr:sp>
      <xdr:nvSpPr>
        <xdr:cNvPr id="46" name="Oval 117"/>
        <xdr:cNvSpPr>
          <a:spLocks/>
        </xdr:cNvSpPr>
      </xdr:nvSpPr>
      <xdr:spPr>
        <a:xfrm>
          <a:off x="15773400" y="370522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23</xdr:row>
      <xdr:rowOff>47625</xdr:rowOff>
    </xdr:from>
    <xdr:to>
      <xdr:col>23</xdr:col>
      <xdr:colOff>238125</xdr:colOff>
      <xdr:row>23</xdr:row>
      <xdr:rowOff>114300</xdr:rowOff>
    </xdr:to>
    <xdr:sp>
      <xdr:nvSpPr>
        <xdr:cNvPr id="47" name="Oval 117"/>
        <xdr:cNvSpPr>
          <a:spLocks/>
        </xdr:cNvSpPr>
      </xdr:nvSpPr>
      <xdr:spPr>
        <a:xfrm>
          <a:off x="8763000" y="549592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23</xdr:row>
      <xdr:rowOff>47625</xdr:rowOff>
    </xdr:from>
    <xdr:to>
      <xdr:col>27</xdr:col>
      <xdr:colOff>238125</xdr:colOff>
      <xdr:row>23</xdr:row>
      <xdr:rowOff>114300</xdr:rowOff>
    </xdr:to>
    <xdr:sp>
      <xdr:nvSpPr>
        <xdr:cNvPr id="48" name="Oval 117"/>
        <xdr:cNvSpPr>
          <a:spLocks/>
        </xdr:cNvSpPr>
      </xdr:nvSpPr>
      <xdr:spPr>
        <a:xfrm>
          <a:off x="10668000" y="549592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41</xdr:row>
      <xdr:rowOff>47625</xdr:rowOff>
    </xdr:from>
    <xdr:to>
      <xdr:col>19</xdr:col>
      <xdr:colOff>238125</xdr:colOff>
      <xdr:row>41</xdr:row>
      <xdr:rowOff>114300</xdr:rowOff>
    </xdr:to>
    <xdr:sp>
      <xdr:nvSpPr>
        <xdr:cNvPr id="49" name="Oval 117"/>
        <xdr:cNvSpPr>
          <a:spLocks/>
        </xdr:cNvSpPr>
      </xdr:nvSpPr>
      <xdr:spPr>
        <a:xfrm>
          <a:off x="7000875" y="10763250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29</xdr:row>
      <xdr:rowOff>47625</xdr:rowOff>
    </xdr:from>
    <xdr:to>
      <xdr:col>19</xdr:col>
      <xdr:colOff>238125</xdr:colOff>
      <xdr:row>29</xdr:row>
      <xdr:rowOff>114300</xdr:rowOff>
    </xdr:to>
    <xdr:sp>
      <xdr:nvSpPr>
        <xdr:cNvPr id="50" name="Oval 117"/>
        <xdr:cNvSpPr>
          <a:spLocks/>
        </xdr:cNvSpPr>
      </xdr:nvSpPr>
      <xdr:spPr>
        <a:xfrm>
          <a:off x="7000875" y="7334250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29</xdr:row>
      <xdr:rowOff>47625</xdr:rowOff>
    </xdr:from>
    <xdr:to>
      <xdr:col>3</xdr:col>
      <xdr:colOff>238125</xdr:colOff>
      <xdr:row>29</xdr:row>
      <xdr:rowOff>114300</xdr:rowOff>
    </xdr:to>
    <xdr:sp>
      <xdr:nvSpPr>
        <xdr:cNvPr id="51" name="Oval 117"/>
        <xdr:cNvSpPr>
          <a:spLocks/>
        </xdr:cNvSpPr>
      </xdr:nvSpPr>
      <xdr:spPr>
        <a:xfrm>
          <a:off x="1343025" y="7334250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29</xdr:row>
      <xdr:rowOff>47625</xdr:rowOff>
    </xdr:from>
    <xdr:to>
      <xdr:col>7</xdr:col>
      <xdr:colOff>238125</xdr:colOff>
      <xdr:row>29</xdr:row>
      <xdr:rowOff>114300</xdr:rowOff>
    </xdr:to>
    <xdr:sp>
      <xdr:nvSpPr>
        <xdr:cNvPr id="52" name="Oval 117"/>
        <xdr:cNvSpPr>
          <a:spLocks/>
        </xdr:cNvSpPr>
      </xdr:nvSpPr>
      <xdr:spPr>
        <a:xfrm>
          <a:off x="2590800" y="7334250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29</xdr:row>
      <xdr:rowOff>47625</xdr:rowOff>
    </xdr:from>
    <xdr:to>
      <xdr:col>11</xdr:col>
      <xdr:colOff>238125</xdr:colOff>
      <xdr:row>29</xdr:row>
      <xdr:rowOff>114300</xdr:rowOff>
    </xdr:to>
    <xdr:sp>
      <xdr:nvSpPr>
        <xdr:cNvPr id="53" name="Oval 117"/>
        <xdr:cNvSpPr>
          <a:spLocks/>
        </xdr:cNvSpPr>
      </xdr:nvSpPr>
      <xdr:spPr>
        <a:xfrm>
          <a:off x="3962400" y="7334250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29</xdr:row>
      <xdr:rowOff>47625</xdr:rowOff>
    </xdr:from>
    <xdr:to>
      <xdr:col>15</xdr:col>
      <xdr:colOff>238125</xdr:colOff>
      <xdr:row>29</xdr:row>
      <xdr:rowOff>114300</xdr:rowOff>
    </xdr:to>
    <xdr:sp>
      <xdr:nvSpPr>
        <xdr:cNvPr id="54" name="Oval 117"/>
        <xdr:cNvSpPr>
          <a:spLocks/>
        </xdr:cNvSpPr>
      </xdr:nvSpPr>
      <xdr:spPr>
        <a:xfrm>
          <a:off x="5610225" y="7334250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35</xdr:row>
      <xdr:rowOff>47625</xdr:rowOff>
    </xdr:from>
    <xdr:to>
      <xdr:col>19</xdr:col>
      <xdr:colOff>238125</xdr:colOff>
      <xdr:row>35</xdr:row>
      <xdr:rowOff>114300</xdr:rowOff>
    </xdr:to>
    <xdr:sp>
      <xdr:nvSpPr>
        <xdr:cNvPr id="55" name="Oval 117"/>
        <xdr:cNvSpPr>
          <a:spLocks/>
        </xdr:cNvSpPr>
      </xdr:nvSpPr>
      <xdr:spPr>
        <a:xfrm>
          <a:off x="7000875" y="903922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29</xdr:row>
      <xdr:rowOff>47625</xdr:rowOff>
    </xdr:from>
    <xdr:to>
      <xdr:col>23</xdr:col>
      <xdr:colOff>238125</xdr:colOff>
      <xdr:row>29</xdr:row>
      <xdr:rowOff>114300</xdr:rowOff>
    </xdr:to>
    <xdr:sp>
      <xdr:nvSpPr>
        <xdr:cNvPr id="56" name="Oval 117"/>
        <xdr:cNvSpPr>
          <a:spLocks/>
        </xdr:cNvSpPr>
      </xdr:nvSpPr>
      <xdr:spPr>
        <a:xfrm>
          <a:off x="8763000" y="7334250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29</xdr:row>
      <xdr:rowOff>47625</xdr:rowOff>
    </xdr:from>
    <xdr:to>
      <xdr:col>27</xdr:col>
      <xdr:colOff>238125</xdr:colOff>
      <xdr:row>29</xdr:row>
      <xdr:rowOff>114300</xdr:rowOff>
    </xdr:to>
    <xdr:sp>
      <xdr:nvSpPr>
        <xdr:cNvPr id="57" name="Oval 117"/>
        <xdr:cNvSpPr>
          <a:spLocks/>
        </xdr:cNvSpPr>
      </xdr:nvSpPr>
      <xdr:spPr>
        <a:xfrm>
          <a:off x="10668000" y="7334250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142875</xdr:colOff>
      <xdr:row>23</xdr:row>
      <xdr:rowOff>47625</xdr:rowOff>
    </xdr:from>
    <xdr:to>
      <xdr:col>39</xdr:col>
      <xdr:colOff>200025</xdr:colOff>
      <xdr:row>23</xdr:row>
      <xdr:rowOff>114300</xdr:rowOff>
    </xdr:to>
    <xdr:sp>
      <xdr:nvSpPr>
        <xdr:cNvPr id="58" name="Oval 117"/>
        <xdr:cNvSpPr>
          <a:spLocks/>
        </xdr:cNvSpPr>
      </xdr:nvSpPr>
      <xdr:spPr>
        <a:xfrm>
          <a:off x="15716250" y="549592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35</xdr:row>
      <xdr:rowOff>47625</xdr:rowOff>
    </xdr:from>
    <xdr:to>
      <xdr:col>11</xdr:col>
      <xdr:colOff>238125</xdr:colOff>
      <xdr:row>35</xdr:row>
      <xdr:rowOff>114300</xdr:rowOff>
    </xdr:to>
    <xdr:sp>
      <xdr:nvSpPr>
        <xdr:cNvPr id="59" name="Oval 117"/>
        <xdr:cNvSpPr>
          <a:spLocks/>
        </xdr:cNvSpPr>
      </xdr:nvSpPr>
      <xdr:spPr>
        <a:xfrm>
          <a:off x="3962400" y="903922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41</xdr:row>
      <xdr:rowOff>47625</xdr:rowOff>
    </xdr:from>
    <xdr:to>
      <xdr:col>15</xdr:col>
      <xdr:colOff>238125</xdr:colOff>
      <xdr:row>41</xdr:row>
      <xdr:rowOff>114300</xdr:rowOff>
    </xdr:to>
    <xdr:sp>
      <xdr:nvSpPr>
        <xdr:cNvPr id="60" name="Oval 117"/>
        <xdr:cNvSpPr>
          <a:spLocks/>
        </xdr:cNvSpPr>
      </xdr:nvSpPr>
      <xdr:spPr>
        <a:xfrm>
          <a:off x="5610225" y="10763250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35</xdr:row>
      <xdr:rowOff>47625</xdr:rowOff>
    </xdr:from>
    <xdr:to>
      <xdr:col>23</xdr:col>
      <xdr:colOff>238125</xdr:colOff>
      <xdr:row>35</xdr:row>
      <xdr:rowOff>114300</xdr:rowOff>
    </xdr:to>
    <xdr:sp>
      <xdr:nvSpPr>
        <xdr:cNvPr id="61" name="Oval 117"/>
        <xdr:cNvSpPr>
          <a:spLocks/>
        </xdr:cNvSpPr>
      </xdr:nvSpPr>
      <xdr:spPr>
        <a:xfrm>
          <a:off x="8763000" y="903922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35</xdr:row>
      <xdr:rowOff>47625</xdr:rowOff>
    </xdr:from>
    <xdr:to>
      <xdr:col>27</xdr:col>
      <xdr:colOff>238125</xdr:colOff>
      <xdr:row>35</xdr:row>
      <xdr:rowOff>114300</xdr:rowOff>
    </xdr:to>
    <xdr:sp>
      <xdr:nvSpPr>
        <xdr:cNvPr id="62" name="Oval 117"/>
        <xdr:cNvSpPr>
          <a:spLocks/>
        </xdr:cNvSpPr>
      </xdr:nvSpPr>
      <xdr:spPr>
        <a:xfrm>
          <a:off x="10668000" y="903922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180975</xdr:colOff>
      <xdr:row>47</xdr:row>
      <xdr:rowOff>47625</xdr:rowOff>
    </xdr:from>
    <xdr:to>
      <xdr:col>31</xdr:col>
      <xdr:colOff>238125</xdr:colOff>
      <xdr:row>47</xdr:row>
      <xdr:rowOff>114300</xdr:rowOff>
    </xdr:to>
    <xdr:sp>
      <xdr:nvSpPr>
        <xdr:cNvPr id="63" name="Oval 117"/>
        <xdr:cNvSpPr>
          <a:spLocks/>
        </xdr:cNvSpPr>
      </xdr:nvSpPr>
      <xdr:spPr>
        <a:xfrm>
          <a:off x="12153900" y="1235392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41</xdr:row>
      <xdr:rowOff>47625</xdr:rowOff>
    </xdr:from>
    <xdr:to>
      <xdr:col>27</xdr:col>
      <xdr:colOff>238125</xdr:colOff>
      <xdr:row>41</xdr:row>
      <xdr:rowOff>114300</xdr:rowOff>
    </xdr:to>
    <xdr:sp>
      <xdr:nvSpPr>
        <xdr:cNvPr id="64" name="Oval 117"/>
        <xdr:cNvSpPr>
          <a:spLocks/>
        </xdr:cNvSpPr>
      </xdr:nvSpPr>
      <xdr:spPr>
        <a:xfrm>
          <a:off x="10668000" y="10763250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23</xdr:row>
      <xdr:rowOff>47625</xdr:rowOff>
    </xdr:from>
    <xdr:to>
      <xdr:col>19</xdr:col>
      <xdr:colOff>238125</xdr:colOff>
      <xdr:row>23</xdr:row>
      <xdr:rowOff>114300</xdr:rowOff>
    </xdr:to>
    <xdr:sp>
      <xdr:nvSpPr>
        <xdr:cNvPr id="65" name="Oval 117"/>
        <xdr:cNvSpPr>
          <a:spLocks/>
        </xdr:cNvSpPr>
      </xdr:nvSpPr>
      <xdr:spPr>
        <a:xfrm>
          <a:off x="7000875" y="549592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257175</xdr:colOff>
      <xdr:row>17</xdr:row>
      <xdr:rowOff>57150</xdr:rowOff>
    </xdr:from>
    <xdr:to>
      <xdr:col>35</xdr:col>
      <xdr:colOff>314325</xdr:colOff>
      <xdr:row>17</xdr:row>
      <xdr:rowOff>123825</xdr:rowOff>
    </xdr:to>
    <xdr:sp>
      <xdr:nvSpPr>
        <xdr:cNvPr id="66" name="Oval 50"/>
        <xdr:cNvSpPr>
          <a:spLocks/>
        </xdr:cNvSpPr>
      </xdr:nvSpPr>
      <xdr:spPr>
        <a:xfrm>
          <a:off x="14097000" y="3705225"/>
          <a:ext cx="57150" cy="666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180975</xdr:colOff>
      <xdr:row>41</xdr:row>
      <xdr:rowOff>47625</xdr:rowOff>
    </xdr:from>
    <xdr:to>
      <xdr:col>31</xdr:col>
      <xdr:colOff>238125</xdr:colOff>
      <xdr:row>41</xdr:row>
      <xdr:rowOff>114300</xdr:rowOff>
    </xdr:to>
    <xdr:sp>
      <xdr:nvSpPr>
        <xdr:cNvPr id="67" name="Oval 117"/>
        <xdr:cNvSpPr>
          <a:spLocks/>
        </xdr:cNvSpPr>
      </xdr:nvSpPr>
      <xdr:spPr>
        <a:xfrm>
          <a:off x="12153900" y="10763250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361950</xdr:rowOff>
    </xdr:from>
    <xdr:to>
      <xdr:col>8</xdr:col>
      <xdr:colOff>133350</xdr:colOff>
      <xdr:row>39</xdr:row>
      <xdr:rowOff>361950</xdr:rowOff>
    </xdr:to>
    <xdr:sp>
      <xdr:nvSpPr>
        <xdr:cNvPr id="68" name="Line 145"/>
        <xdr:cNvSpPr>
          <a:spLocks/>
        </xdr:cNvSpPr>
      </xdr:nvSpPr>
      <xdr:spPr>
        <a:xfrm>
          <a:off x="2857500" y="10010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24</xdr:row>
      <xdr:rowOff>57150</xdr:rowOff>
    </xdr:from>
    <xdr:to>
      <xdr:col>4</xdr:col>
      <xdr:colOff>47625</xdr:colOff>
      <xdr:row>36</xdr:row>
      <xdr:rowOff>38100</xdr:rowOff>
    </xdr:to>
    <xdr:sp>
      <xdr:nvSpPr>
        <xdr:cNvPr id="69" name="Line 81"/>
        <xdr:cNvSpPr>
          <a:spLocks/>
        </xdr:cNvSpPr>
      </xdr:nvSpPr>
      <xdr:spPr>
        <a:xfrm>
          <a:off x="1562100" y="5667375"/>
          <a:ext cx="9525" cy="3524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47625</xdr:rowOff>
    </xdr:from>
    <xdr:to>
      <xdr:col>6</xdr:col>
      <xdr:colOff>133350</xdr:colOff>
      <xdr:row>36</xdr:row>
      <xdr:rowOff>47625</xdr:rowOff>
    </xdr:to>
    <xdr:sp>
      <xdr:nvSpPr>
        <xdr:cNvPr id="70" name="Line 82"/>
        <xdr:cNvSpPr>
          <a:spLocks/>
        </xdr:cNvSpPr>
      </xdr:nvSpPr>
      <xdr:spPr>
        <a:xfrm>
          <a:off x="1571625" y="9201150"/>
          <a:ext cx="628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36</xdr:row>
      <xdr:rowOff>47625</xdr:rowOff>
    </xdr:from>
    <xdr:to>
      <xdr:col>6</xdr:col>
      <xdr:colOff>133350</xdr:colOff>
      <xdr:row>37</xdr:row>
      <xdr:rowOff>0</xdr:rowOff>
    </xdr:to>
    <xdr:sp>
      <xdr:nvSpPr>
        <xdr:cNvPr id="71" name="Line 87"/>
        <xdr:cNvSpPr>
          <a:spLocks/>
        </xdr:cNvSpPr>
      </xdr:nvSpPr>
      <xdr:spPr>
        <a:xfrm>
          <a:off x="2200275" y="9201150"/>
          <a:ext cx="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133350</xdr:colOff>
      <xdr:row>27</xdr:row>
      <xdr:rowOff>228600</xdr:rowOff>
    </xdr:to>
    <xdr:sp>
      <xdr:nvSpPr>
        <xdr:cNvPr id="72" name="Line 93"/>
        <xdr:cNvSpPr>
          <a:spLocks/>
        </xdr:cNvSpPr>
      </xdr:nvSpPr>
      <xdr:spPr>
        <a:xfrm>
          <a:off x="1524000" y="6343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219075</xdr:rowOff>
    </xdr:from>
    <xdr:to>
      <xdr:col>9</xdr:col>
      <xdr:colOff>9525</xdr:colOff>
      <xdr:row>27</xdr:row>
      <xdr:rowOff>219075</xdr:rowOff>
    </xdr:to>
    <xdr:sp>
      <xdr:nvSpPr>
        <xdr:cNvPr id="73" name="Line 94"/>
        <xdr:cNvSpPr>
          <a:spLocks/>
        </xdr:cNvSpPr>
      </xdr:nvSpPr>
      <xdr:spPr>
        <a:xfrm flipV="1">
          <a:off x="2867025" y="6334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21</xdr:row>
      <xdr:rowOff>276225</xdr:rowOff>
    </xdr:from>
    <xdr:to>
      <xdr:col>5</xdr:col>
      <xdr:colOff>9525</xdr:colOff>
      <xdr:row>21</xdr:row>
      <xdr:rowOff>276225</xdr:rowOff>
    </xdr:to>
    <xdr:sp>
      <xdr:nvSpPr>
        <xdr:cNvPr id="74" name="Line 96"/>
        <xdr:cNvSpPr>
          <a:spLocks/>
        </xdr:cNvSpPr>
      </xdr:nvSpPr>
      <xdr:spPr>
        <a:xfrm>
          <a:off x="1533525" y="4619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304800</xdr:rowOff>
    </xdr:from>
    <xdr:to>
      <xdr:col>9</xdr:col>
      <xdr:colOff>9525</xdr:colOff>
      <xdr:row>21</xdr:row>
      <xdr:rowOff>304800</xdr:rowOff>
    </xdr:to>
    <xdr:sp>
      <xdr:nvSpPr>
        <xdr:cNvPr id="75" name="Line 98"/>
        <xdr:cNvSpPr>
          <a:spLocks/>
        </xdr:cNvSpPr>
      </xdr:nvSpPr>
      <xdr:spPr>
        <a:xfrm>
          <a:off x="2857500" y="4648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21</xdr:row>
      <xdr:rowOff>285750</xdr:rowOff>
    </xdr:from>
    <xdr:to>
      <xdr:col>13</xdr:col>
      <xdr:colOff>9525</xdr:colOff>
      <xdr:row>21</xdr:row>
      <xdr:rowOff>285750</xdr:rowOff>
    </xdr:to>
    <xdr:sp>
      <xdr:nvSpPr>
        <xdr:cNvPr id="76" name="Line 99"/>
        <xdr:cNvSpPr>
          <a:spLocks/>
        </xdr:cNvSpPr>
      </xdr:nvSpPr>
      <xdr:spPr>
        <a:xfrm>
          <a:off x="4438650" y="46291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95250</xdr:rowOff>
    </xdr:from>
    <xdr:to>
      <xdr:col>18</xdr:col>
      <xdr:colOff>200025</xdr:colOff>
      <xdr:row>18</xdr:row>
      <xdr:rowOff>104775</xdr:rowOff>
    </xdr:to>
    <xdr:sp>
      <xdr:nvSpPr>
        <xdr:cNvPr id="77" name="Line 100"/>
        <xdr:cNvSpPr>
          <a:spLocks/>
        </xdr:cNvSpPr>
      </xdr:nvSpPr>
      <xdr:spPr>
        <a:xfrm>
          <a:off x="2933700" y="3914775"/>
          <a:ext cx="3743325" cy="9525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219075</xdr:colOff>
      <xdr:row>18</xdr:row>
      <xdr:rowOff>76200</xdr:rowOff>
    </xdr:from>
    <xdr:to>
      <xdr:col>18</xdr:col>
      <xdr:colOff>219075</xdr:colOff>
      <xdr:row>18</xdr:row>
      <xdr:rowOff>152400</xdr:rowOff>
    </xdr:to>
    <xdr:sp>
      <xdr:nvSpPr>
        <xdr:cNvPr id="78" name="Line 101"/>
        <xdr:cNvSpPr>
          <a:spLocks/>
        </xdr:cNvSpPr>
      </xdr:nvSpPr>
      <xdr:spPr>
        <a:xfrm>
          <a:off x="6696075" y="3895725"/>
          <a:ext cx="0" cy="76200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18</xdr:row>
      <xdr:rowOff>85725</xdr:rowOff>
    </xdr:from>
    <xdr:to>
      <xdr:col>10</xdr:col>
      <xdr:colOff>104775</xdr:colOff>
      <xdr:row>18</xdr:row>
      <xdr:rowOff>161925</xdr:rowOff>
    </xdr:to>
    <xdr:sp>
      <xdr:nvSpPr>
        <xdr:cNvPr id="79" name="Line 102"/>
        <xdr:cNvSpPr>
          <a:spLocks/>
        </xdr:cNvSpPr>
      </xdr:nvSpPr>
      <xdr:spPr>
        <a:xfrm>
          <a:off x="3505200" y="3905250"/>
          <a:ext cx="0" cy="76200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30</xdr:row>
      <xdr:rowOff>123825</xdr:rowOff>
    </xdr:from>
    <xdr:to>
      <xdr:col>16</xdr:col>
      <xdr:colOff>57150</xdr:colOff>
      <xdr:row>30</xdr:row>
      <xdr:rowOff>123825</xdr:rowOff>
    </xdr:to>
    <xdr:sp>
      <xdr:nvSpPr>
        <xdr:cNvPr id="80" name="Line 103"/>
        <xdr:cNvSpPr>
          <a:spLocks/>
        </xdr:cNvSpPr>
      </xdr:nvSpPr>
      <xdr:spPr>
        <a:xfrm flipV="1">
          <a:off x="3524250" y="757237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30</xdr:row>
      <xdr:rowOff>123825</xdr:rowOff>
    </xdr:from>
    <xdr:to>
      <xdr:col>10</xdr:col>
      <xdr:colOff>123825</xdr:colOff>
      <xdr:row>31</xdr:row>
      <xdr:rowOff>0</xdr:rowOff>
    </xdr:to>
    <xdr:sp>
      <xdr:nvSpPr>
        <xdr:cNvPr id="81" name="Line 104"/>
        <xdr:cNvSpPr>
          <a:spLocks/>
        </xdr:cNvSpPr>
      </xdr:nvSpPr>
      <xdr:spPr>
        <a:xfrm flipH="1">
          <a:off x="3524250" y="75723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22</xdr:row>
      <xdr:rowOff>0</xdr:rowOff>
    </xdr:from>
    <xdr:to>
      <xdr:col>12</xdr:col>
      <xdr:colOff>66675</xdr:colOff>
      <xdr:row>24</xdr:row>
      <xdr:rowOff>57150</xdr:rowOff>
    </xdr:to>
    <xdr:sp>
      <xdr:nvSpPr>
        <xdr:cNvPr id="82" name="Line 108"/>
        <xdr:cNvSpPr>
          <a:spLocks/>
        </xdr:cNvSpPr>
      </xdr:nvSpPr>
      <xdr:spPr>
        <a:xfrm>
          <a:off x="4495800" y="4791075"/>
          <a:ext cx="0" cy="876300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24</xdr:row>
      <xdr:rowOff>57150</xdr:rowOff>
    </xdr:from>
    <xdr:to>
      <xdr:col>14</xdr:col>
      <xdr:colOff>238125</xdr:colOff>
      <xdr:row>24</xdr:row>
      <xdr:rowOff>57150</xdr:rowOff>
    </xdr:to>
    <xdr:sp>
      <xdr:nvSpPr>
        <xdr:cNvPr id="83" name="Line 109"/>
        <xdr:cNvSpPr>
          <a:spLocks/>
        </xdr:cNvSpPr>
      </xdr:nvSpPr>
      <xdr:spPr>
        <a:xfrm>
          <a:off x="4495800" y="5667375"/>
          <a:ext cx="742950" cy="0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24</xdr:row>
      <xdr:rowOff>57150</xdr:rowOff>
    </xdr:from>
    <xdr:to>
      <xdr:col>14</xdr:col>
      <xdr:colOff>238125</xdr:colOff>
      <xdr:row>24</xdr:row>
      <xdr:rowOff>161925</xdr:rowOff>
    </xdr:to>
    <xdr:sp>
      <xdr:nvSpPr>
        <xdr:cNvPr id="84" name="Line 110"/>
        <xdr:cNvSpPr>
          <a:spLocks/>
        </xdr:cNvSpPr>
      </xdr:nvSpPr>
      <xdr:spPr>
        <a:xfrm>
          <a:off x="5238750" y="5667375"/>
          <a:ext cx="0" cy="104775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628650</xdr:colOff>
      <xdr:row>22</xdr:row>
      <xdr:rowOff>9525</xdr:rowOff>
    </xdr:from>
    <xdr:to>
      <xdr:col>12</xdr:col>
      <xdr:colOff>66675</xdr:colOff>
      <xdr:row>22</xdr:row>
      <xdr:rowOff>9525</xdr:rowOff>
    </xdr:to>
    <xdr:sp>
      <xdr:nvSpPr>
        <xdr:cNvPr id="85" name="Line 111"/>
        <xdr:cNvSpPr>
          <a:spLocks/>
        </xdr:cNvSpPr>
      </xdr:nvSpPr>
      <xdr:spPr>
        <a:xfrm flipH="1">
          <a:off x="4410075" y="4800600"/>
          <a:ext cx="85725" cy="0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24</xdr:row>
      <xdr:rowOff>85725</xdr:rowOff>
    </xdr:from>
    <xdr:to>
      <xdr:col>18</xdr:col>
      <xdr:colOff>161925</xdr:colOff>
      <xdr:row>24</xdr:row>
      <xdr:rowOff>85725</xdr:rowOff>
    </xdr:to>
    <xdr:sp>
      <xdr:nvSpPr>
        <xdr:cNvPr id="86" name="Line 116"/>
        <xdr:cNvSpPr>
          <a:spLocks/>
        </xdr:cNvSpPr>
      </xdr:nvSpPr>
      <xdr:spPr>
        <a:xfrm>
          <a:off x="2924175" y="569595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24</xdr:row>
      <xdr:rowOff>114300</xdr:rowOff>
    </xdr:from>
    <xdr:to>
      <xdr:col>18</xdr:col>
      <xdr:colOff>161925</xdr:colOff>
      <xdr:row>24</xdr:row>
      <xdr:rowOff>161925</xdr:rowOff>
    </xdr:to>
    <xdr:sp>
      <xdr:nvSpPr>
        <xdr:cNvPr id="87" name="Line 118"/>
        <xdr:cNvSpPr>
          <a:spLocks/>
        </xdr:cNvSpPr>
      </xdr:nvSpPr>
      <xdr:spPr>
        <a:xfrm>
          <a:off x="6638925" y="57245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24</xdr:row>
      <xdr:rowOff>85725</xdr:rowOff>
    </xdr:from>
    <xdr:to>
      <xdr:col>10</xdr:col>
      <xdr:colOff>161925</xdr:colOff>
      <xdr:row>24</xdr:row>
      <xdr:rowOff>161925</xdr:rowOff>
    </xdr:to>
    <xdr:sp>
      <xdr:nvSpPr>
        <xdr:cNvPr id="88" name="Line 119"/>
        <xdr:cNvSpPr>
          <a:spLocks/>
        </xdr:cNvSpPr>
      </xdr:nvSpPr>
      <xdr:spPr>
        <a:xfrm flipH="1">
          <a:off x="3562350" y="5695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30</xdr:row>
      <xdr:rowOff>0</xdr:rowOff>
    </xdr:from>
    <xdr:to>
      <xdr:col>14</xdr:col>
      <xdr:colOff>161925</xdr:colOff>
      <xdr:row>30</xdr:row>
      <xdr:rowOff>114300</xdr:rowOff>
    </xdr:to>
    <xdr:sp>
      <xdr:nvSpPr>
        <xdr:cNvPr id="89" name="Line 129"/>
        <xdr:cNvSpPr>
          <a:spLocks/>
        </xdr:cNvSpPr>
      </xdr:nvSpPr>
      <xdr:spPr>
        <a:xfrm>
          <a:off x="5162550" y="7448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30</xdr:row>
      <xdr:rowOff>123825</xdr:rowOff>
    </xdr:from>
    <xdr:to>
      <xdr:col>17</xdr:col>
      <xdr:colOff>266700</xdr:colOff>
      <xdr:row>30</xdr:row>
      <xdr:rowOff>123825</xdr:rowOff>
    </xdr:to>
    <xdr:sp>
      <xdr:nvSpPr>
        <xdr:cNvPr id="90" name="Line 131"/>
        <xdr:cNvSpPr>
          <a:spLocks/>
        </xdr:cNvSpPr>
      </xdr:nvSpPr>
      <xdr:spPr>
        <a:xfrm>
          <a:off x="5162550" y="75723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30</xdr:row>
      <xdr:rowOff>123825</xdr:rowOff>
    </xdr:from>
    <xdr:to>
      <xdr:col>17</xdr:col>
      <xdr:colOff>276225</xdr:colOff>
      <xdr:row>31</xdr:row>
      <xdr:rowOff>19050</xdr:rowOff>
    </xdr:to>
    <xdr:sp>
      <xdr:nvSpPr>
        <xdr:cNvPr id="91" name="Line 132"/>
        <xdr:cNvSpPr>
          <a:spLocks/>
        </xdr:cNvSpPr>
      </xdr:nvSpPr>
      <xdr:spPr>
        <a:xfrm flipH="1">
          <a:off x="6324600" y="75723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11</xdr:row>
      <xdr:rowOff>209550</xdr:rowOff>
    </xdr:from>
    <xdr:to>
      <xdr:col>0</xdr:col>
      <xdr:colOff>180975</xdr:colOff>
      <xdr:row>27</xdr:row>
      <xdr:rowOff>85725</xdr:rowOff>
    </xdr:to>
    <xdr:sp>
      <xdr:nvSpPr>
        <xdr:cNvPr id="92" name="Line 133"/>
        <xdr:cNvSpPr>
          <a:spLocks/>
        </xdr:cNvSpPr>
      </xdr:nvSpPr>
      <xdr:spPr>
        <a:xfrm flipV="1">
          <a:off x="161925" y="1933575"/>
          <a:ext cx="19050" cy="426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11</xdr:row>
      <xdr:rowOff>209550</xdr:rowOff>
    </xdr:from>
    <xdr:to>
      <xdr:col>13</xdr:col>
      <xdr:colOff>171450</xdr:colOff>
      <xdr:row>11</xdr:row>
      <xdr:rowOff>209550</xdr:rowOff>
    </xdr:to>
    <xdr:sp>
      <xdr:nvSpPr>
        <xdr:cNvPr id="93" name="Line 134"/>
        <xdr:cNvSpPr>
          <a:spLocks/>
        </xdr:cNvSpPr>
      </xdr:nvSpPr>
      <xdr:spPr>
        <a:xfrm>
          <a:off x="180975" y="1933575"/>
          <a:ext cx="454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11</xdr:row>
      <xdr:rowOff>209550</xdr:rowOff>
    </xdr:from>
    <xdr:to>
      <xdr:col>13</xdr:col>
      <xdr:colOff>171450</xdr:colOff>
      <xdr:row>12</xdr:row>
      <xdr:rowOff>180975</xdr:rowOff>
    </xdr:to>
    <xdr:sp>
      <xdr:nvSpPr>
        <xdr:cNvPr id="94" name="Line 135"/>
        <xdr:cNvSpPr>
          <a:spLocks/>
        </xdr:cNvSpPr>
      </xdr:nvSpPr>
      <xdr:spPr>
        <a:xfrm>
          <a:off x="4724400" y="1933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27</xdr:row>
      <xdr:rowOff>85725</xdr:rowOff>
    </xdr:from>
    <xdr:to>
      <xdr:col>0</xdr:col>
      <xdr:colOff>314325</xdr:colOff>
      <xdr:row>27</xdr:row>
      <xdr:rowOff>85725</xdr:rowOff>
    </xdr:to>
    <xdr:sp>
      <xdr:nvSpPr>
        <xdr:cNvPr id="95" name="Line 136"/>
        <xdr:cNvSpPr>
          <a:spLocks/>
        </xdr:cNvSpPr>
      </xdr:nvSpPr>
      <xdr:spPr>
        <a:xfrm>
          <a:off x="171450" y="620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15</xdr:row>
      <xdr:rowOff>323850</xdr:rowOff>
    </xdr:from>
    <xdr:to>
      <xdr:col>17</xdr:col>
      <xdr:colOff>0</xdr:colOff>
      <xdr:row>15</xdr:row>
      <xdr:rowOff>323850</xdr:rowOff>
    </xdr:to>
    <xdr:sp>
      <xdr:nvSpPr>
        <xdr:cNvPr id="96" name="Line 137"/>
        <xdr:cNvSpPr>
          <a:spLocks/>
        </xdr:cNvSpPr>
      </xdr:nvSpPr>
      <xdr:spPr>
        <a:xfrm>
          <a:off x="5934075" y="28098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276225</xdr:rowOff>
    </xdr:from>
    <xdr:to>
      <xdr:col>21</xdr:col>
      <xdr:colOff>9525</xdr:colOff>
      <xdr:row>15</xdr:row>
      <xdr:rowOff>276225</xdr:rowOff>
    </xdr:to>
    <xdr:sp>
      <xdr:nvSpPr>
        <xdr:cNvPr id="97" name="Line 139"/>
        <xdr:cNvSpPr>
          <a:spLocks/>
        </xdr:cNvSpPr>
      </xdr:nvSpPr>
      <xdr:spPr>
        <a:xfrm>
          <a:off x="7677150" y="27622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16</xdr:row>
      <xdr:rowOff>390525</xdr:rowOff>
    </xdr:from>
    <xdr:to>
      <xdr:col>20</xdr:col>
      <xdr:colOff>85725</xdr:colOff>
      <xdr:row>36</xdr:row>
      <xdr:rowOff>76200</xdr:rowOff>
    </xdr:to>
    <xdr:sp>
      <xdr:nvSpPr>
        <xdr:cNvPr id="98" name="Line 142"/>
        <xdr:cNvSpPr>
          <a:spLocks/>
        </xdr:cNvSpPr>
      </xdr:nvSpPr>
      <xdr:spPr>
        <a:xfrm flipV="1">
          <a:off x="7743825" y="3381375"/>
          <a:ext cx="19050" cy="5848350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36</xdr:row>
      <xdr:rowOff>76200</xdr:rowOff>
    </xdr:from>
    <xdr:to>
      <xdr:col>14</xdr:col>
      <xdr:colOff>142875</xdr:colOff>
      <xdr:row>37</xdr:row>
      <xdr:rowOff>0</xdr:rowOff>
    </xdr:to>
    <xdr:sp>
      <xdr:nvSpPr>
        <xdr:cNvPr id="99" name="Line 143"/>
        <xdr:cNvSpPr>
          <a:spLocks/>
        </xdr:cNvSpPr>
      </xdr:nvSpPr>
      <xdr:spPr>
        <a:xfrm>
          <a:off x="5143500" y="9229725"/>
          <a:ext cx="0" cy="85725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257175</xdr:rowOff>
    </xdr:from>
    <xdr:to>
      <xdr:col>25</xdr:col>
      <xdr:colOff>9525</xdr:colOff>
      <xdr:row>15</xdr:row>
      <xdr:rowOff>257175</xdr:rowOff>
    </xdr:to>
    <xdr:sp>
      <xdr:nvSpPr>
        <xdr:cNvPr id="100" name="Line 144"/>
        <xdr:cNvSpPr>
          <a:spLocks/>
        </xdr:cNvSpPr>
      </xdr:nvSpPr>
      <xdr:spPr>
        <a:xfrm>
          <a:off x="9505950" y="27432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247650</xdr:colOff>
      <xdr:row>18</xdr:row>
      <xdr:rowOff>85725</xdr:rowOff>
    </xdr:from>
    <xdr:to>
      <xdr:col>29</xdr:col>
      <xdr:colOff>200025</xdr:colOff>
      <xdr:row>18</xdr:row>
      <xdr:rowOff>85725</xdr:rowOff>
    </xdr:to>
    <xdr:sp>
      <xdr:nvSpPr>
        <xdr:cNvPr id="101" name="Line 145"/>
        <xdr:cNvSpPr>
          <a:spLocks/>
        </xdr:cNvSpPr>
      </xdr:nvSpPr>
      <xdr:spPr>
        <a:xfrm>
          <a:off x="10734675" y="39052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247650</xdr:colOff>
      <xdr:row>18</xdr:row>
      <xdr:rowOff>95250</xdr:rowOff>
    </xdr:from>
    <xdr:to>
      <xdr:col>27</xdr:col>
      <xdr:colOff>247650</xdr:colOff>
      <xdr:row>19</xdr:row>
      <xdr:rowOff>0</xdr:rowOff>
    </xdr:to>
    <xdr:sp>
      <xdr:nvSpPr>
        <xdr:cNvPr id="102" name="Line 146"/>
        <xdr:cNvSpPr>
          <a:spLocks/>
        </xdr:cNvSpPr>
      </xdr:nvSpPr>
      <xdr:spPr>
        <a:xfrm>
          <a:off x="10734675" y="39147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18</xdr:row>
      <xdr:rowOff>0</xdr:rowOff>
    </xdr:from>
    <xdr:to>
      <xdr:col>29</xdr:col>
      <xdr:colOff>200025</xdr:colOff>
      <xdr:row>18</xdr:row>
      <xdr:rowOff>85725</xdr:rowOff>
    </xdr:to>
    <xdr:sp>
      <xdr:nvSpPr>
        <xdr:cNvPr id="103" name="Line 148"/>
        <xdr:cNvSpPr>
          <a:spLocks/>
        </xdr:cNvSpPr>
      </xdr:nvSpPr>
      <xdr:spPr>
        <a:xfrm flipV="1">
          <a:off x="11458575" y="38195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923925</xdr:colOff>
      <xdr:row>45</xdr:row>
      <xdr:rowOff>257175</xdr:rowOff>
    </xdr:from>
    <xdr:to>
      <xdr:col>24</xdr:col>
      <xdr:colOff>114300</xdr:colOff>
      <xdr:row>45</xdr:row>
      <xdr:rowOff>257175</xdr:rowOff>
    </xdr:to>
    <xdr:sp>
      <xdr:nvSpPr>
        <xdr:cNvPr id="104" name="Line 149"/>
        <xdr:cNvSpPr>
          <a:spLocks/>
        </xdr:cNvSpPr>
      </xdr:nvSpPr>
      <xdr:spPr>
        <a:xfrm>
          <a:off x="9505950" y="115728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42</xdr:row>
      <xdr:rowOff>85725</xdr:rowOff>
    </xdr:from>
    <xdr:to>
      <xdr:col>24</xdr:col>
      <xdr:colOff>66675</xdr:colOff>
      <xdr:row>44</xdr:row>
      <xdr:rowOff>66675</xdr:rowOff>
    </xdr:to>
    <xdr:sp>
      <xdr:nvSpPr>
        <xdr:cNvPr id="105" name="Line 150"/>
        <xdr:cNvSpPr>
          <a:spLocks/>
        </xdr:cNvSpPr>
      </xdr:nvSpPr>
      <xdr:spPr>
        <a:xfrm flipV="1">
          <a:off x="9572625" y="109442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42</xdr:row>
      <xdr:rowOff>85725</xdr:rowOff>
    </xdr:from>
    <xdr:to>
      <xdr:col>30</xdr:col>
      <xdr:colOff>47625</xdr:colOff>
      <xdr:row>42</xdr:row>
      <xdr:rowOff>85725</xdr:rowOff>
    </xdr:to>
    <xdr:sp>
      <xdr:nvSpPr>
        <xdr:cNvPr id="106" name="Line 151"/>
        <xdr:cNvSpPr>
          <a:spLocks/>
        </xdr:cNvSpPr>
      </xdr:nvSpPr>
      <xdr:spPr>
        <a:xfrm>
          <a:off x="9572625" y="109442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42</xdr:row>
      <xdr:rowOff>76200</xdr:rowOff>
    </xdr:from>
    <xdr:to>
      <xdr:col>30</xdr:col>
      <xdr:colOff>9525</xdr:colOff>
      <xdr:row>43</xdr:row>
      <xdr:rowOff>0</xdr:rowOff>
    </xdr:to>
    <xdr:sp>
      <xdr:nvSpPr>
        <xdr:cNvPr id="107" name="Line 152"/>
        <xdr:cNvSpPr>
          <a:spLocks/>
        </xdr:cNvSpPr>
      </xdr:nvSpPr>
      <xdr:spPr>
        <a:xfrm>
          <a:off x="11630025" y="109347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44</xdr:row>
      <xdr:rowOff>66675</xdr:rowOff>
    </xdr:from>
    <xdr:to>
      <xdr:col>24</xdr:col>
      <xdr:colOff>66675</xdr:colOff>
      <xdr:row>44</xdr:row>
      <xdr:rowOff>66675</xdr:rowOff>
    </xdr:to>
    <xdr:sp>
      <xdr:nvSpPr>
        <xdr:cNvPr id="108" name="Line 153"/>
        <xdr:cNvSpPr>
          <a:spLocks/>
        </xdr:cNvSpPr>
      </xdr:nvSpPr>
      <xdr:spPr>
        <a:xfrm flipH="1">
          <a:off x="9515475" y="112395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42</xdr:row>
      <xdr:rowOff>76200</xdr:rowOff>
    </xdr:from>
    <xdr:to>
      <xdr:col>21</xdr:col>
      <xdr:colOff>209550</xdr:colOff>
      <xdr:row>42</xdr:row>
      <xdr:rowOff>76200</xdr:rowOff>
    </xdr:to>
    <xdr:sp>
      <xdr:nvSpPr>
        <xdr:cNvPr id="109" name="Line 154"/>
        <xdr:cNvSpPr>
          <a:spLocks/>
        </xdr:cNvSpPr>
      </xdr:nvSpPr>
      <xdr:spPr>
        <a:xfrm flipH="1">
          <a:off x="4505325" y="109347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24</xdr:row>
      <xdr:rowOff>152400</xdr:rowOff>
    </xdr:from>
    <xdr:to>
      <xdr:col>12</xdr:col>
      <xdr:colOff>66675</xdr:colOff>
      <xdr:row>42</xdr:row>
      <xdr:rowOff>76200</xdr:rowOff>
    </xdr:to>
    <xdr:sp>
      <xdr:nvSpPr>
        <xdr:cNvPr id="110" name="Line 155"/>
        <xdr:cNvSpPr>
          <a:spLocks/>
        </xdr:cNvSpPr>
      </xdr:nvSpPr>
      <xdr:spPr>
        <a:xfrm flipH="1" flipV="1">
          <a:off x="4486275" y="5762625"/>
          <a:ext cx="9525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23</xdr:row>
      <xdr:rowOff>133350</xdr:rowOff>
    </xdr:from>
    <xdr:to>
      <xdr:col>13</xdr:col>
      <xdr:colOff>9525</xdr:colOff>
      <xdr:row>24</xdr:row>
      <xdr:rowOff>161925</xdr:rowOff>
    </xdr:to>
    <xdr:sp>
      <xdr:nvSpPr>
        <xdr:cNvPr id="111" name="Line 157"/>
        <xdr:cNvSpPr>
          <a:spLocks/>
        </xdr:cNvSpPr>
      </xdr:nvSpPr>
      <xdr:spPr>
        <a:xfrm flipV="1">
          <a:off x="4486275" y="5581650"/>
          <a:ext cx="762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219075</xdr:colOff>
      <xdr:row>42</xdr:row>
      <xdr:rowOff>76200</xdr:rowOff>
    </xdr:from>
    <xdr:to>
      <xdr:col>21</xdr:col>
      <xdr:colOff>219075</xdr:colOff>
      <xdr:row>43</xdr:row>
      <xdr:rowOff>0</xdr:rowOff>
    </xdr:to>
    <xdr:sp>
      <xdr:nvSpPr>
        <xdr:cNvPr id="112" name="Line 158"/>
        <xdr:cNvSpPr>
          <a:spLocks/>
        </xdr:cNvSpPr>
      </xdr:nvSpPr>
      <xdr:spPr>
        <a:xfrm>
          <a:off x="8096250" y="109347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36</xdr:row>
      <xdr:rowOff>47625</xdr:rowOff>
    </xdr:from>
    <xdr:to>
      <xdr:col>21</xdr:col>
      <xdr:colOff>161925</xdr:colOff>
      <xdr:row>37</xdr:row>
      <xdr:rowOff>0</xdr:rowOff>
    </xdr:to>
    <xdr:sp>
      <xdr:nvSpPr>
        <xdr:cNvPr id="113" name="Line 162"/>
        <xdr:cNvSpPr>
          <a:spLocks/>
        </xdr:cNvSpPr>
      </xdr:nvSpPr>
      <xdr:spPr>
        <a:xfrm>
          <a:off x="8039100" y="92011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16</xdr:row>
      <xdr:rowOff>352425</xdr:rowOff>
    </xdr:from>
    <xdr:to>
      <xdr:col>16</xdr:col>
      <xdr:colOff>66675</xdr:colOff>
      <xdr:row>18</xdr:row>
      <xdr:rowOff>38100</xdr:rowOff>
    </xdr:to>
    <xdr:sp>
      <xdr:nvSpPr>
        <xdr:cNvPr id="114" name="Line 166"/>
        <xdr:cNvSpPr>
          <a:spLocks/>
        </xdr:cNvSpPr>
      </xdr:nvSpPr>
      <xdr:spPr>
        <a:xfrm>
          <a:off x="5991225" y="33432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18</xdr:row>
      <xdr:rowOff>38100</xdr:rowOff>
    </xdr:from>
    <xdr:to>
      <xdr:col>20</xdr:col>
      <xdr:colOff>152400</xdr:colOff>
      <xdr:row>18</xdr:row>
      <xdr:rowOff>38100</xdr:rowOff>
    </xdr:to>
    <xdr:sp>
      <xdr:nvSpPr>
        <xdr:cNvPr id="115" name="Line 167"/>
        <xdr:cNvSpPr>
          <a:spLocks/>
        </xdr:cNvSpPr>
      </xdr:nvSpPr>
      <xdr:spPr>
        <a:xfrm>
          <a:off x="6000750" y="38576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352425</xdr:rowOff>
    </xdr:from>
    <xdr:to>
      <xdr:col>16</xdr:col>
      <xdr:colOff>66675</xdr:colOff>
      <xdr:row>16</xdr:row>
      <xdr:rowOff>352425</xdr:rowOff>
    </xdr:to>
    <xdr:sp>
      <xdr:nvSpPr>
        <xdr:cNvPr id="116" name="Line 169"/>
        <xdr:cNvSpPr>
          <a:spLocks/>
        </xdr:cNvSpPr>
      </xdr:nvSpPr>
      <xdr:spPr>
        <a:xfrm flipH="1" flipV="1">
          <a:off x="5924550" y="33432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18</xdr:row>
      <xdr:rowOff>47625</xdr:rowOff>
    </xdr:from>
    <xdr:to>
      <xdr:col>20</xdr:col>
      <xdr:colOff>142875</xdr:colOff>
      <xdr:row>39</xdr:row>
      <xdr:rowOff>466725</xdr:rowOff>
    </xdr:to>
    <xdr:sp>
      <xdr:nvSpPr>
        <xdr:cNvPr id="117" name="Line 170"/>
        <xdr:cNvSpPr>
          <a:spLocks/>
        </xdr:cNvSpPr>
      </xdr:nvSpPr>
      <xdr:spPr>
        <a:xfrm flipH="1">
          <a:off x="7800975" y="3867150"/>
          <a:ext cx="19050" cy="624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39</xdr:row>
      <xdr:rowOff>466725</xdr:rowOff>
    </xdr:from>
    <xdr:to>
      <xdr:col>21</xdr:col>
      <xdr:colOff>28575</xdr:colOff>
      <xdr:row>39</xdr:row>
      <xdr:rowOff>466725</xdr:rowOff>
    </xdr:to>
    <xdr:sp>
      <xdr:nvSpPr>
        <xdr:cNvPr id="118" name="Line 172"/>
        <xdr:cNvSpPr>
          <a:spLocks/>
        </xdr:cNvSpPr>
      </xdr:nvSpPr>
      <xdr:spPr>
        <a:xfrm>
          <a:off x="7820025" y="10115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40</xdr:row>
      <xdr:rowOff>276225</xdr:rowOff>
    </xdr:from>
    <xdr:to>
      <xdr:col>16</xdr:col>
      <xdr:colOff>47625</xdr:colOff>
      <xdr:row>42</xdr:row>
      <xdr:rowOff>19050</xdr:rowOff>
    </xdr:to>
    <xdr:sp>
      <xdr:nvSpPr>
        <xdr:cNvPr id="119" name="Line 174"/>
        <xdr:cNvSpPr>
          <a:spLocks/>
        </xdr:cNvSpPr>
      </xdr:nvSpPr>
      <xdr:spPr>
        <a:xfrm flipH="1">
          <a:off x="5972175" y="10391775"/>
          <a:ext cx="0" cy="485775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42</xdr:row>
      <xdr:rowOff>28575</xdr:rowOff>
    </xdr:from>
    <xdr:to>
      <xdr:col>20</xdr:col>
      <xdr:colOff>123825</xdr:colOff>
      <xdr:row>42</xdr:row>
      <xdr:rowOff>28575</xdr:rowOff>
    </xdr:to>
    <xdr:sp>
      <xdr:nvSpPr>
        <xdr:cNvPr id="120" name="Line 175"/>
        <xdr:cNvSpPr>
          <a:spLocks/>
        </xdr:cNvSpPr>
      </xdr:nvSpPr>
      <xdr:spPr>
        <a:xfrm flipV="1">
          <a:off x="5981700" y="10887075"/>
          <a:ext cx="1819275" cy="0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41</xdr:row>
      <xdr:rowOff>95250</xdr:rowOff>
    </xdr:from>
    <xdr:to>
      <xdr:col>21</xdr:col>
      <xdr:colOff>0</xdr:colOff>
      <xdr:row>42</xdr:row>
      <xdr:rowOff>28575</xdr:rowOff>
    </xdr:to>
    <xdr:sp>
      <xdr:nvSpPr>
        <xdr:cNvPr id="121" name="Line 177"/>
        <xdr:cNvSpPr>
          <a:spLocks/>
        </xdr:cNvSpPr>
      </xdr:nvSpPr>
      <xdr:spPr>
        <a:xfrm flipV="1">
          <a:off x="7810500" y="10810875"/>
          <a:ext cx="66675" cy="76200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40</xdr:row>
      <xdr:rowOff>276225</xdr:rowOff>
    </xdr:from>
    <xdr:to>
      <xdr:col>16</xdr:col>
      <xdr:colOff>47625</xdr:colOff>
      <xdr:row>40</xdr:row>
      <xdr:rowOff>276225</xdr:rowOff>
    </xdr:to>
    <xdr:sp>
      <xdr:nvSpPr>
        <xdr:cNvPr id="122" name="Line 178"/>
        <xdr:cNvSpPr>
          <a:spLocks/>
        </xdr:cNvSpPr>
      </xdr:nvSpPr>
      <xdr:spPr>
        <a:xfrm flipH="1">
          <a:off x="5934075" y="10391775"/>
          <a:ext cx="38100" cy="0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266700</xdr:rowOff>
    </xdr:from>
    <xdr:to>
      <xdr:col>21</xdr:col>
      <xdr:colOff>9525</xdr:colOff>
      <xdr:row>33</xdr:row>
      <xdr:rowOff>266700</xdr:rowOff>
    </xdr:to>
    <xdr:sp>
      <xdr:nvSpPr>
        <xdr:cNvPr id="123" name="Line 179"/>
        <xdr:cNvSpPr>
          <a:spLocks/>
        </xdr:cNvSpPr>
      </xdr:nvSpPr>
      <xdr:spPr>
        <a:xfrm>
          <a:off x="7677150" y="8258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33</xdr:row>
      <xdr:rowOff>228600</xdr:rowOff>
    </xdr:from>
    <xdr:to>
      <xdr:col>25</xdr:col>
      <xdr:colOff>0</xdr:colOff>
      <xdr:row>33</xdr:row>
      <xdr:rowOff>228600</xdr:rowOff>
    </xdr:to>
    <xdr:sp>
      <xdr:nvSpPr>
        <xdr:cNvPr id="124" name="Line 180"/>
        <xdr:cNvSpPr>
          <a:spLocks/>
        </xdr:cNvSpPr>
      </xdr:nvSpPr>
      <xdr:spPr>
        <a:xfrm>
          <a:off x="9515475" y="82200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27</xdr:row>
      <xdr:rowOff>228600</xdr:rowOff>
    </xdr:from>
    <xdr:to>
      <xdr:col>21</xdr:col>
      <xdr:colOff>0</xdr:colOff>
      <xdr:row>27</xdr:row>
      <xdr:rowOff>228600</xdr:rowOff>
    </xdr:to>
    <xdr:sp>
      <xdr:nvSpPr>
        <xdr:cNvPr id="125" name="Line 181"/>
        <xdr:cNvSpPr>
          <a:spLocks/>
        </xdr:cNvSpPr>
      </xdr:nvSpPr>
      <xdr:spPr>
        <a:xfrm>
          <a:off x="7696200" y="63436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209550</xdr:rowOff>
    </xdr:from>
    <xdr:to>
      <xdr:col>21</xdr:col>
      <xdr:colOff>0</xdr:colOff>
      <xdr:row>21</xdr:row>
      <xdr:rowOff>209550</xdr:rowOff>
    </xdr:to>
    <xdr:sp>
      <xdr:nvSpPr>
        <xdr:cNvPr id="126" name="Line 183"/>
        <xdr:cNvSpPr>
          <a:spLocks/>
        </xdr:cNvSpPr>
      </xdr:nvSpPr>
      <xdr:spPr>
        <a:xfrm>
          <a:off x="7677150" y="45529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304800</xdr:colOff>
      <xdr:row>12</xdr:row>
      <xdr:rowOff>57150</xdr:rowOff>
    </xdr:from>
    <xdr:to>
      <xdr:col>19</xdr:col>
      <xdr:colOff>304800</xdr:colOff>
      <xdr:row>12</xdr:row>
      <xdr:rowOff>57150</xdr:rowOff>
    </xdr:to>
    <xdr:sp>
      <xdr:nvSpPr>
        <xdr:cNvPr id="127" name="Line 184"/>
        <xdr:cNvSpPr>
          <a:spLocks/>
        </xdr:cNvSpPr>
      </xdr:nvSpPr>
      <xdr:spPr>
        <a:xfrm>
          <a:off x="7124700" y="200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57150</xdr:colOff>
      <xdr:row>37</xdr:row>
      <xdr:rowOff>19050</xdr:rowOff>
    </xdr:from>
    <xdr:to>
      <xdr:col>25</xdr:col>
      <xdr:colOff>9525</xdr:colOff>
      <xdr:row>37</xdr:row>
      <xdr:rowOff>104775</xdr:rowOff>
    </xdr:to>
    <xdr:sp>
      <xdr:nvSpPr>
        <xdr:cNvPr id="128" name="Line 187"/>
        <xdr:cNvSpPr>
          <a:spLocks/>
        </xdr:cNvSpPr>
      </xdr:nvSpPr>
      <xdr:spPr>
        <a:xfrm>
          <a:off x="9563100" y="9334500"/>
          <a:ext cx="123825" cy="85725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11</xdr:row>
      <xdr:rowOff>142875</xdr:rowOff>
    </xdr:from>
    <xdr:to>
      <xdr:col>19</xdr:col>
      <xdr:colOff>323850</xdr:colOff>
      <xdr:row>12</xdr:row>
      <xdr:rowOff>180975</xdr:rowOff>
    </xdr:to>
    <xdr:sp>
      <xdr:nvSpPr>
        <xdr:cNvPr id="129" name="Line 188"/>
        <xdr:cNvSpPr>
          <a:spLocks/>
        </xdr:cNvSpPr>
      </xdr:nvSpPr>
      <xdr:spPr>
        <a:xfrm flipV="1">
          <a:off x="7143750" y="1866900"/>
          <a:ext cx="0" cy="257175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323850</xdr:rowOff>
    </xdr:from>
    <xdr:to>
      <xdr:col>17</xdr:col>
      <xdr:colOff>9525</xdr:colOff>
      <xdr:row>39</xdr:row>
      <xdr:rowOff>323850</xdr:rowOff>
    </xdr:to>
    <xdr:sp>
      <xdr:nvSpPr>
        <xdr:cNvPr id="130" name="Line 192"/>
        <xdr:cNvSpPr>
          <a:spLocks/>
        </xdr:cNvSpPr>
      </xdr:nvSpPr>
      <xdr:spPr>
        <a:xfrm>
          <a:off x="5924550" y="99726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29</xdr:row>
      <xdr:rowOff>161925</xdr:rowOff>
    </xdr:from>
    <xdr:to>
      <xdr:col>9</xdr:col>
      <xdr:colOff>85725</xdr:colOff>
      <xdr:row>33</xdr:row>
      <xdr:rowOff>285750</xdr:rowOff>
    </xdr:to>
    <xdr:sp>
      <xdr:nvSpPr>
        <xdr:cNvPr id="131" name="153 Conector recto de flecha"/>
        <xdr:cNvSpPr>
          <a:spLocks/>
        </xdr:cNvSpPr>
      </xdr:nvSpPr>
      <xdr:spPr>
        <a:xfrm rot="16200000" flipH="1">
          <a:off x="3076575" y="7448550"/>
          <a:ext cx="9525" cy="8286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352425</xdr:rowOff>
    </xdr:from>
    <xdr:to>
      <xdr:col>13</xdr:col>
      <xdr:colOff>9525</xdr:colOff>
      <xdr:row>33</xdr:row>
      <xdr:rowOff>352425</xdr:rowOff>
    </xdr:to>
    <xdr:sp>
      <xdr:nvSpPr>
        <xdr:cNvPr id="132" name="Line 98"/>
        <xdr:cNvSpPr>
          <a:spLocks/>
        </xdr:cNvSpPr>
      </xdr:nvSpPr>
      <xdr:spPr>
        <a:xfrm>
          <a:off x="4429125" y="834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29</xdr:row>
      <xdr:rowOff>142875</xdr:rowOff>
    </xdr:from>
    <xdr:to>
      <xdr:col>9</xdr:col>
      <xdr:colOff>0</xdr:colOff>
      <xdr:row>30</xdr:row>
      <xdr:rowOff>114300</xdr:rowOff>
    </xdr:to>
    <xdr:sp>
      <xdr:nvSpPr>
        <xdr:cNvPr id="133" name="Line 111"/>
        <xdr:cNvSpPr>
          <a:spLocks/>
        </xdr:cNvSpPr>
      </xdr:nvSpPr>
      <xdr:spPr>
        <a:xfrm flipH="1">
          <a:off x="2924175" y="7429500"/>
          <a:ext cx="76200" cy="133350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30</xdr:row>
      <xdr:rowOff>114300</xdr:rowOff>
    </xdr:from>
    <xdr:to>
      <xdr:col>8</xdr:col>
      <xdr:colOff>66675</xdr:colOff>
      <xdr:row>36</xdr:row>
      <xdr:rowOff>57150</xdr:rowOff>
    </xdr:to>
    <xdr:sp>
      <xdr:nvSpPr>
        <xdr:cNvPr id="134" name="Line 108"/>
        <xdr:cNvSpPr>
          <a:spLocks/>
        </xdr:cNvSpPr>
      </xdr:nvSpPr>
      <xdr:spPr>
        <a:xfrm>
          <a:off x="2924175" y="7562850"/>
          <a:ext cx="0" cy="1647825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36</xdr:row>
      <xdr:rowOff>66675</xdr:rowOff>
    </xdr:from>
    <xdr:to>
      <xdr:col>13</xdr:col>
      <xdr:colOff>419100</xdr:colOff>
      <xdr:row>36</xdr:row>
      <xdr:rowOff>66675</xdr:rowOff>
    </xdr:to>
    <xdr:sp>
      <xdr:nvSpPr>
        <xdr:cNvPr id="135" name="Line 109"/>
        <xdr:cNvSpPr>
          <a:spLocks/>
        </xdr:cNvSpPr>
      </xdr:nvSpPr>
      <xdr:spPr>
        <a:xfrm>
          <a:off x="2924175" y="9220200"/>
          <a:ext cx="2047875" cy="0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419100</xdr:colOff>
      <xdr:row>36</xdr:row>
      <xdr:rowOff>66675</xdr:rowOff>
    </xdr:from>
    <xdr:to>
      <xdr:col>13</xdr:col>
      <xdr:colOff>419100</xdr:colOff>
      <xdr:row>37</xdr:row>
      <xdr:rowOff>9525</xdr:rowOff>
    </xdr:to>
    <xdr:sp>
      <xdr:nvSpPr>
        <xdr:cNvPr id="136" name="Line 110"/>
        <xdr:cNvSpPr>
          <a:spLocks/>
        </xdr:cNvSpPr>
      </xdr:nvSpPr>
      <xdr:spPr>
        <a:xfrm>
          <a:off x="4972050" y="9220200"/>
          <a:ext cx="0" cy="104775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161925</xdr:rowOff>
    </xdr:from>
    <xdr:to>
      <xdr:col>10</xdr:col>
      <xdr:colOff>0</xdr:colOff>
      <xdr:row>36</xdr:row>
      <xdr:rowOff>76200</xdr:rowOff>
    </xdr:to>
    <xdr:sp>
      <xdr:nvSpPr>
        <xdr:cNvPr id="137" name="Line 143"/>
        <xdr:cNvSpPr>
          <a:spLocks/>
        </xdr:cNvSpPr>
      </xdr:nvSpPr>
      <xdr:spPr>
        <a:xfrm>
          <a:off x="3400425" y="9153525"/>
          <a:ext cx="0" cy="76200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29</xdr:row>
      <xdr:rowOff>133350</xdr:rowOff>
    </xdr:from>
    <xdr:to>
      <xdr:col>9</xdr:col>
      <xdr:colOff>38100</xdr:colOff>
      <xdr:row>31</xdr:row>
      <xdr:rowOff>0</xdr:rowOff>
    </xdr:to>
    <xdr:sp>
      <xdr:nvSpPr>
        <xdr:cNvPr id="138" name="Line 111"/>
        <xdr:cNvSpPr>
          <a:spLocks/>
        </xdr:cNvSpPr>
      </xdr:nvSpPr>
      <xdr:spPr>
        <a:xfrm>
          <a:off x="2924175" y="7419975"/>
          <a:ext cx="114300" cy="190500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18</xdr:row>
      <xdr:rowOff>85725</xdr:rowOff>
    </xdr:from>
    <xdr:to>
      <xdr:col>8</xdr:col>
      <xdr:colOff>76200</xdr:colOff>
      <xdr:row>29</xdr:row>
      <xdr:rowOff>142875</xdr:rowOff>
    </xdr:to>
    <xdr:sp>
      <xdr:nvSpPr>
        <xdr:cNvPr id="139" name="Line 108"/>
        <xdr:cNvSpPr>
          <a:spLocks/>
        </xdr:cNvSpPr>
      </xdr:nvSpPr>
      <xdr:spPr>
        <a:xfrm flipH="1">
          <a:off x="2924175" y="3905250"/>
          <a:ext cx="9525" cy="3524250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18</xdr:row>
      <xdr:rowOff>76200</xdr:rowOff>
    </xdr:from>
    <xdr:to>
      <xdr:col>26</xdr:col>
      <xdr:colOff>200025</xdr:colOff>
      <xdr:row>19</xdr:row>
      <xdr:rowOff>0</xdr:rowOff>
    </xdr:to>
    <xdr:sp>
      <xdr:nvSpPr>
        <xdr:cNvPr id="140" name="220 Conector recto de flecha"/>
        <xdr:cNvSpPr>
          <a:spLocks/>
        </xdr:cNvSpPr>
      </xdr:nvSpPr>
      <xdr:spPr>
        <a:xfrm rot="16200000" flipH="1">
          <a:off x="10334625" y="3895725"/>
          <a:ext cx="0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485775</xdr:colOff>
      <xdr:row>30</xdr:row>
      <xdr:rowOff>0</xdr:rowOff>
    </xdr:from>
    <xdr:to>
      <xdr:col>17</xdr:col>
      <xdr:colOff>9525</xdr:colOff>
      <xdr:row>30</xdr:row>
      <xdr:rowOff>76200</xdr:rowOff>
    </xdr:to>
    <xdr:sp>
      <xdr:nvSpPr>
        <xdr:cNvPr id="141" name="226 Conector recto"/>
        <xdr:cNvSpPr>
          <a:spLocks/>
        </xdr:cNvSpPr>
      </xdr:nvSpPr>
      <xdr:spPr>
        <a:xfrm>
          <a:off x="5915025" y="7448550"/>
          <a:ext cx="142875" cy="7620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16</xdr:row>
      <xdr:rowOff>390525</xdr:rowOff>
    </xdr:from>
    <xdr:to>
      <xdr:col>21</xdr:col>
      <xdr:colOff>0</xdr:colOff>
      <xdr:row>16</xdr:row>
      <xdr:rowOff>390525</xdr:rowOff>
    </xdr:to>
    <xdr:sp>
      <xdr:nvSpPr>
        <xdr:cNvPr id="142" name="Line 139"/>
        <xdr:cNvSpPr>
          <a:spLocks/>
        </xdr:cNvSpPr>
      </xdr:nvSpPr>
      <xdr:spPr>
        <a:xfrm>
          <a:off x="7762875" y="3381375"/>
          <a:ext cx="114300" cy="0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133350</xdr:rowOff>
    </xdr:from>
    <xdr:to>
      <xdr:col>28</xdr:col>
      <xdr:colOff>104775</xdr:colOff>
      <xdr:row>30</xdr:row>
      <xdr:rowOff>38100</xdr:rowOff>
    </xdr:to>
    <xdr:sp>
      <xdr:nvSpPr>
        <xdr:cNvPr id="143" name="Line 177"/>
        <xdr:cNvSpPr>
          <a:spLocks/>
        </xdr:cNvSpPr>
      </xdr:nvSpPr>
      <xdr:spPr>
        <a:xfrm flipV="1">
          <a:off x="11172825" y="74199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11</xdr:row>
      <xdr:rowOff>152400</xdr:rowOff>
    </xdr:from>
    <xdr:to>
      <xdr:col>33</xdr:col>
      <xdr:colOff>114300</xdr:colOff>
      <xdr:row>11</xdr:row>
      <xdr:rowOff>152400</xdr:rowOff>
    </xdr:to>
    <xdr:sp>
      <xdr:nvSpPr>
        <xdr:cNvPr id="144" name="235 Conector recto"/>
        <xdr:cNvSpPr>
          <a:spLocks/>
        </xdr:cNvSpPr>
      </xdr:nvSpPr>
      <xdr:spPr>
        <a:xfrm>
          <a:off x="11487150" y="1876425"/>
          <a:ext cx="1685925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542925</xdr:colOff>
      <xdr:row>11</xdr:row>
      <xdr:rowOff>152400</xdr:rowOff>
    </xdr:from>
    <xdr:to>
      <xdr:col>29</xdr:col>
      <xdr:colOff>219075</xdr:colOff>
      <xdr:row>13</xdr:row>
      <xdr:rowOff>0</xdr:rowOff>
    </xdr:to>
    <xdr:sp>
      <xdr:nvSpPr>
        <xdr:cNvPr id="145" name="237 Conector recto"/>
        <xdr:cNvSpPr>
          <a:spLocks/>
        </xdr:cNvSpPr>
      </xdr:nvSpPr>
      <xdr:spPr>
        <a:xfrm flipV="1">
          <a:off x="11029950" y="1876425"/>
          <a:ext cx="447675" cy="2667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114300</xdr:colOff>
      <xdr:row>11</xdr:row>
      <xdr:rowOff>142875</xdr:rowOff>
    </xdr:from>
    <xdr:to>
      <xdr:col>33</xdr:col>
      <xdr:colOff>342900</xdr:colOff>
      <xdr:row>12</xdr:row>
      <xdr:rowOff>152400</xdr:rowOff>
    </xdr:to>
    <xdr:sp>
      <xdr:nvSpPr>
        <xdr:cNvPr id="146" name="243 Conector recto"/>
        <xdr:cNvSpPr>
          <a:spLocks/>
        </xdr:cNvSpPr>
      </xdr:nvSpPr>
      <xdr:spPr>
        <a:xfrm>
          <a:off x="13173075" y="1866900"/>
          <a:ext cx="228600" cy="2286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76200</xdr:colOff>
      <xdr:row>11</xdr:row>
      <xdr:rowOff>171450</xdr:rowOff>
    </xdr:from>
    <xdr:to>
      <xdr:col>32</xdr:col>
      <xdr:colOff>85725</xdr:colOff>
      <xdr:row>18</xdr:row>
      <xdr:rowOff>38100</xdr:rowOff>
    </xdr:to>
    <xdr:sp>
      <xdr:nvSpPr>
        <xdr:cNvPr id="147" name="248 Conector recto"/>
        <xdr:cNvSpPr>
          <a:spLocks/>
        </xdr:cNvSpPr>
      </xdr:nvSpPr>
      <xdr:spPr>
        <a:xfrm rot="5400000">
          <a:off x="12954000" y="1895475"/>
          <a:ext cx="9525" cy="196215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76200</xdr:colOff>
      <xdr:row>18</xdr:row>
      <xdr:rowOff>28575</xdr:rowOff>
    </xdr:from>
    <xdr:to>
      <xdr:col>32</xdr:col>
      <xdr:colOff>133350</xdr:colOff>
      <xdr:row>18</xdr:row>
      <xdr:rowOff>161925</xdr:rowOff>
    </xdr:to>
    <xdr:sp>
      <xdr:nvSpPr>
        <xdr:cNvPr id="148" name="252 Conector recto"/>
        <xdr:cNvSpPr>
          <a:spLocks/>
        </xdr:cNvSpPr>
      </xdr:nvSpPr>
      <xdr:spPr>
        <a:xfrm rot="16200000" flipH="1">
          <a:off x="12954000" y="3848100"/>
          <a:ext cx="57150" cy="13335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581025</xdr:colOff>
      <xdr:row>15</xdr:row>
      <xdr:rowOff>266700</xdr:rowOff>
    </xdr:from>
    <xdr:to>
      <xdr:col>33</xdr:col>
      <xdr:colOff>114300</xdr:colOff>
      <xdr:row>48</xdr:row>
      <xdr:rowOff>47625</xdr:rowOff>
    </xdr:to>
    <xdr:sp>
      <xdr:nvSpPr>
        <xdr:cNvPr id="149" name="260 Conector angular"/>
        <xdr:cNvSpPr>
          <a:spLocks/>
        </xdr:cNvSpPr>
      </xdr:nvSpPr>
      <xdr:spPr>
        <a:xfrm flipV="1">
          <a:off x="11068050" y="2752725"/>
          <a:ext cx="2105025" cy="9763125"/>
        </a:xfrm>
        <a:prstGeom prst="bentConnector3">
          <a:avLst>
            <a:gd name="adj" fmla="val 88666"/>
          </a:avLst>
        </a:prstGeom>
        <a:noFill/>
        <a:ln w="9525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238125</xdr:colOff>
      <xdr:row>30</xdr:row>
      <xdr:rowOff>0</xdr:rowOff>
    </xdr:from>
    <xdr:to>
      <xdr:col>26</xdr:col>
      <xdr:colOff>238125</xdr:colOff>
      <xdr:row>31</xdr:row>
      <xdr:rowOff>28575</xdr:rowOff>
    </xdr:to>
    <xdr:sp>
      <xdr:nvSpPr>
        <xdr:cNvPr id="150" name="274 Conector recto"/>
        <xdr:cNvSpPr>
          <a:spLocks/>
        </xdr:cNvSpPr>
      </xdr:nvSpPr>
      <xdr:spPr>
        <a:xfrm rot="5400000">
          <a:off x="10372725" y="7448550"/>
          <a:ext cx="0" cy="1905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247650</xdr:colOff>
      <xdr:row>30</xdr:row>
      <xdr:rowOff>104775</xdr:rowOff>
    </xdr:from>
    <xdr:to>
      <xdr:col>32</xdr:col>
      <xdr:colOff>66675</xdr:colOff>
      <xdr:row>30</xdr:row>
      <xdr:rowOff>104775</xdr:rowOff>
    </xdr:to>
    <xdr:sp>
      <xdr:nvSpPr>
        <xdr:cNvPr id="151" name="276 Conector recto"/>
        <xdr:cNvSpPr>
          <a:spLocks/>
        </xdr:cNvSpPr>
      </xdr:nvSpPr>
      <xdr:spPr>
        <a:xfrm>
          <a:off x="10382250" y="7553325"/>
          <a:ext cx="2562225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542925</xdr:colOff>
      <xdr:row>15</xdr:row>
      <xdr:rowOff>219075</xdr:rowOff>
    </xdr:from>
    <xdr:to>
      <xdr:col>36</xdr:col>
      <xdr:colOff>190500</xdr:colOff>
      <xdr:row>15</xdr:row>
      <xdr:rowOff>219075</xdr:rowOff>
    </xdr:to>
    <xdr:sp>
      <xdr:nvSpPr>
        <xdr:cNvPr id="152" name="288 Conector recto de flecha"/>
        <xdr:cNvSpPr>
          <a:spLocks/>
        </xdr:cNvSpPr>
      </xdr:nvSpPr>
      <xdr:spPr>
        <a:xfrm>
          <a:off x="14382750" y="270510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19050</xdr:colOff>
      <xdr:row>17</xdr:row>
      <xdr:rowOff>38100</xdr:rowOff>
    </xdr:from>
    <xdr:to>
      <xdr:col>37</xdr:col>
      <xdr:colOff>0</xdr:colOff>
      <xdr:row>19</xdr:row>
      <xdr:rowOff>0</xdr:rowOff>
    </xdr:to>
    <xdr:sp>
      <xdr:nvSpPr>
        <xdr:cNvPr id="153" name="290 Conector recto de flecha"/>
        <xdr:cNvSpPr>
          <a:spLocks/>
        </xdr:cNvSpPr>
      </xdr:nvSpPr>
      <xdr:spPr>
        <a:xfrm rot="5400000" flipH="1" flipV="1">
          <a:off x="14411325" y="3686175"/>
          <a:ext cx="19050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38100</xdr:rowOff>
    </xdr:from>
    <xdr:to>
      <xdr:col>16</xdr:col>
      <xdr:colOff>85725</xdr:colOff>
      <xdr:row>37</xdr:row>
      <xdr:rowOff>0</xdr:rowOff>
    </xdr:to>
    <xdr:sp>
      <xdr:nvSpPr>
        <xdr:cNvPr id="154" name="Line 2441"/>
        <xdr:cNvSpPr>
          <a:spLocks/>
        </xdr:cNvSpPr>
      </xdr:nvSpPr>
      <xdr:spPr>
        <a:xfrm flipH="1">
          <a:off x="5924550" y="9191625"/>
          <a:ext cx="857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11</xdr:row>
      <xdr:rowOff>123825</xdr:rowOff>
    </xdr:from>
    <xdr:to>
      <xdr:col>24</xdr:col>
      <xdr:colOff>57150</xdr:colOff>
      <xdr:row>11</xdr:row>
      <xdr:rowOff>133350</xdr:rowOff>
    </xdr:to>
    <xdr:sp>
      <xdr:nvSpPr>
        <xdr:cNvPr id="155" name="179 Conector recto"/>
        <xdr:cNvSpPr>
          <a:spLocks/>
        </xdr:cNvSpPr>
      </xdr:nvSpPr>
      <xdr:spPr>
        <a:xfrm rot="5400000" flipH="1" flipV="1">
          <a:off x="7143750" y="1847850"/>
          <a:ext cx="2419350" cy="9525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11</xdr:row>
      <xdr:rowOff>133350</xdr:rowOff>
    </xdr:from>
    <xdr:to>
      <xdr:col>24</xdr:col>
      <xdr:colOff>66675</xdr:colOff>
      <xdr:row>37</xdr:row>
      <xdr:rowOff>38100</xdr:rowOff>
    </xdr:to>
    <xdr:sp>
      <xdr:nvSpPr>
        <xdr:cNvPr id="156" name="181 Conector recto"/>
        <xdr:cNvSpPr>
          <a:spLocks/>
        </xdr:cNvSpPr>
      </xdr:nvSpPr>
      <xdr:spPr>
        <a:xfrm rot="5400000">
          <a:off x="9553575" y="1857375"/>
          <a:ext cx="19050" cy="7496175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66675</xdr:rowOff>
    </xdr:from>
    <xdr:to>
      <xdr:col>24</xdr:col>
      <xdr:colOff>85725</xdr:colOff>
      <xdr:row>30</xdr:row>
      <xdr:rowOff>66675</xdr:rowOff>
    </xdr:to>
    <xdr:sp>
      <xdr:nvSpPr>
        <xdr:cNvPr id="157" name="184 Conector recto"/>
        <xdr:cNvSpPr>
          <a:spLocks/>
        </xdr:cNvSpPr>
      </xdr:nvSpPr>
      <xdr:spPr>
        <a:xfrm>
          <a:off x="6048375" y="7515225"/>
          <a:ext cx="3543300" cy="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104775</xdr:colOff>
      <xdr:row>42</xdr:row>
      <xdr:rowOff>47625</xdr:rowOff>
    </xdr:to>
    <xdr:sp>
      <xdr:nvSpPr>
        <xdr:cNvPr id="158" name="Line 187"/>
        <xdr:cNvSpPr>
          <a:spLocks/>
        </xdr:cNvSpPr>
      </xdr:nvSpPr>
      <xdr:spPr>
        <a:xfrm>
          <a:off x="11134725" y="10858500"/>
          <a:ext cx="104775" cy="47625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581025</xdr:colOff>
      <xdr:row>48</xdr:row>
      <xdr:rowOff>0</xdr:rowOff>
    </xdr:from>
    <xdr:to>
      <xdr:col>27</xdr:col>
      <xdr:colOff>581025</xdr:colOff>
      <xdr:row>48</xdr:row>
      <xdr:rowOff>47625</xdr:rowOff>
    </xdr:to>
    <xdr:sp>
      <xdr:nvSpPr>
        <xdr:cNvPr id="159" name="Line 143"/>
        <xdr:cNvSpPr>
          <a:spLocks/>
        </xdr:cNvSpPr>
      </xdr:nvSpPr>
      <xdr:spPr>
        <a:xfrm>
          <a:off x="11068050" y="12468225"/>
          <a:ext cx="0" cy="47625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809625</xdr:colOff>
      <xdr:row>42</xdr:row>
      <xdr:rowOff>47625</xdr:rowOff>
    </xdr:from>
    <xdr:to>
      <xdr:col>32</xdr:col>
      <xdr:colOff>57150</xdr:colOff>
      <xdr:row>42</xdr:row>
      <xdr:rowOff>152400</xdr:rowOff>
    </xdr:to>
    <xdr:sp>
      <xdr:nvSpPr>
        <xdr:cNvPr id="160" name="217 Conector recto"/>
        <xdr:cNvSpPr>
          <a:spLocks/>
        </xdr:cNvSpPr>
      </xdr:nvSpPr>
      <xdr:spPr>
        <a:xfrm flipV="1">
          <a:off x="12782550" y="10906125"/>
          <a:ext cx="152400" cy="104775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42</xdr:row>
      <xdr:rowOff>47625</xdr:rowOff>
    </xdr:from>
    <xdr:to>
      <xdr:col>32</xdr:col>
      <xdr:colOff>66675</xdr:colOff>
      <xdr:row>42</xdr:row>
      <xdr:rowOff>47625</xdr:rowOff>
    </xdr:to>
    <xdr:sp>
      <xdr:nvSpPr>
        <xdr:cNvPr id="161" name="221 Conector recto"/>
        <xdr:cNvSpPr>
          <a:spLocks/>
        </xdr:cNvSpPr>
      </xdr:nvSpPr>
      <xdr:spPr>
        <a:xfrm rot="10800000" flipV="1">
          <a:off x="11239500" y="10906125"/>
          <a:ext cx="1704975" cy="0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180975</xdr:colOff>
      <xdr:row>29</xdr:row>
      <xdr:rowOff>47625</xdr:rowOff>
    </xdr:from>
    <xdr:to>
      <xdr:col>31</xdr:col>
      <xdr:colOff>238125</xdr:colOff>
      <xdr:row>29</xdr:row>
      <xdr:rowOff>114300</xdr:rowOff>
    </xdr:to>
    <xdr:sp>
      <xdr:nvSpPr>
        <xdr:cNvPr id="162" name="Oval 117"/>
        <xdr:cNvSpPr>
          <a:spLocks/>
        </xdr:cNvSpPr>
      </xdr:nvSpPr>
      <xdr:spPr>
        <a:xfrm>
          <a:off x="12153900" y="7334250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180975</xdr:colOff>
      <xdr:row>35</xdr:row>
      <xdr:rowOff>47625</xdr:rowOff>
    </xdr:from>
    <xdr:to>
      <xdr:col>31</xdr:col>
      <xdr:colOff>238125</xdr:colOff>
      <xdr:row>35</xdr:row>
      <xdr:rowOff>114300</xdr:rowOff>
    </xdr:to>
    <xdr:sp>
      <xdr:nvSpPr>
        <xdr:cNvPr id="163" name="Oval 117"/>
        <xdr:cNvSpPr>
          <a:spLocks/>
        </xdr:cNvSpPr>
      </xdr:nvSpPr>
      <xdr:spPr>
        <a:xfrm>
          <a:off x="12153900" y="9039225"/>
          <a:ext cx="5715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36</xdr:row>
      <xdr:rowOff>38100</xdr:rowOff>
    </xdr:from>
    <xdr:to>
      <xdr:col>28</xdr:col>
      <xdr:colOff>47625</xdr:colOff>
      <xdr:row>36</xdr:row>
      <xdr:rowOff>38100</xdr:rowOff>
    </xdr:to>
    <xdr:sp>
      <xdr:nvSpPr>
        <xdr:cNvPr id="164" name="229 Conector recto"/>
        <xdr:cNvSpPr>
          <a:spLocks/>
        </xdr:cNvSpPr>
      </xdr:nvSpPr>
      <xdr:spPr>
        <a:xfrm rot="16200000" flipH="1">
          <a:off x="6019800" y="9191625"/>
          <a:ext cx="516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38100</xdr:colOff>
      <xdr:row>30</xdr:row>
      <xdr:rowOff>38100</xdr:rowOff>
    </xdr:from>
    <xdr:to>
      <xdr:col>28</xdr:col>
      <xdr:colOff>38100</xdr:colOff>
      <xdr:row>36</xdr:row>
      <xdr:rowOff>28575</xdr:rowOff>
    </xdr:to>
    <xdr:sp>
      <xdr:nvSpPr>
        <xdr:cNvPr id="165" name="232 Conector recto"/>
        <xdr:cNvSpPr>
          <a:spLocks/>
        </xdr:cNvSpPr>
      </xdr:nvSpPr>
      <xdr:spPr>
        <a:xfrm rot="16200000" flipV="1">
          <a:off x="11172825" y="7486650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876300</xdr:colOff>
      <xdr:row>24</xdr:row>
      <xdr:rowOff>85725</xdr:rowOff>
    </xdr:from>
    <xdr:to>
      <xdr:col>32</xdr:col>
      <xdr:colOff>57150</xdr:colOff>
      <xdr:row>24</xdr:row>
      <xdr:rowOff>161925</xdr:rowOff>
    </xdr:to>
    <xdr:sp>
      <xdr:nvSpPr>
        <xdr:cNvPr id="166" name="236 Conector recto"/>
        <xdr:cNvSpPr>
          <a:spLocks/>
        </xdr:cNvSpPr>
      </xdr:nvSpPr>
      <xdr:spPr>
        <a:xfrm flipV="1">
          <a:off x="12849225" y="5695950"/>
          <a:ext cx="85725" cy="7620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66675</xdr:colOff>
      <xdr:row>22</xdr:row>
      <xdr:rowOff>95250</xdr:rowOff>
    </xdr:from>
    <xdr:to>
      <xdr:col>33</xdr:col>
      <xdr:colOff>47625</xdr:colOff>
      <xdr:row>22</xdr:row>
      <xdr:rowOff>95250</xdr:rowOff>
    </xdr:to>
    <xdr:sp>
      <xdr:nvSpPr>
        <xdr:cNvPr id="167" name="240 Conector recto de flecha"/>
        <xdr:cNvSpPr>
          <a:spLocks/>
        </xdr:cNvSpPr>
      </xdr:nvSpPr>
      <xdr:spPr>
        <a:xfrm>
          <a:off x="12944475" y="4886325"/>
          <a:ext cx="161925" cy="0"/>
        </a:xfrm>
        <a:prstGeom prst="straightConnector1">
          <a:avLst/>
        </a:prstGeom>
        <a:noFill/>
        <a:ln w="9525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31</xdr:row>
      <xdr:rowOff>123825</xdr:rowOff>
    </xdr:from>
    <xdr:to>
      <xdr:col>32</xdr:col>
      <xdr:colOff>66675</xdr:colOff>
      <xdr:row>31</xdr:row>
      <xdr:rowOff>123825</xdr:rowOff>
    </xdr:to>
    <xdr:sp>
      <xdr:nvSpPr>
        <xdr:cNvPr id="168" name="249 Conector recto"/>
        <xdr:cNvSpPr>
          <a:spLocks/>
        </xdr:cNvSpPr>
      </xdr:nvSpPr>
      <xdr:spPr>
        <a:xfrm>
          <a:off x="12896850" y="7734300"/>
          <a:ext cx="47625" cy="0"/>
        </a:xfrm>
        <a:prstGeom prst="line">
          <a:avLst/>
        </a:prstGeom>
        <a:noFill/>
        <a:ln w="12700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466725</xdr:colOff>
      <xdr:row>35</xdr:row>
      <xdr:rowOff>123825</xdr:rowOff>
    </xdr:from>
    <xdr:to>
      <xdr:col>16</xdr:col>
      <xdr:colOff>104775</xdr:colOff>
      <xdr:row>36</xdr:row>
      <xdr:rowOff>114300</xdr:rowOff>
    </xdr:to>
    <xdr:sp>
      <xdr:nvSpPr>
        <xdr:cNvPr id="169" name="Line 7248"/>
        <xdr:cNvSpPr>
          <a:spLocks/>
        </xdr:cNvSpPr>
      </xdr:nvSpPr>
      <xdr:spPr>
        <a:xfrm>
          <a:off x="5895975" y="9115425"/>
          <a:ext cx="133350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36</xdr:row>
      <xdr:rowOff>104775</xdr:rowOff>
    </xdr:from>
    <xdr:to>
      <xdr:col>23</xdr:col>
      <xdr:colOff>247650</xdr:colOff>
      <xdr:row>36</xdr:row>
      <xdr:rowOff>104775</xdr:rowOff>
    </xdr:to>
    <xdr:sp>
      <xdr:nvSpPr>
        <xdr:cNvPr id="170" name="Line 7250"/>
        <xdr:cNvSpPr>
          <a:spLocks/>
        </xdr:cNvSpPr>
      </xdr:nvSpPr>
      <xdr:spPr>
        <a:xfrm>
          <a:off x="6029325" y="9258300"/>
          <a:ext cx="2800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238125</xdr:colOff>
      <xdr:row>36</xdr:row>
      <xdr:rowOff>104775</xdr:rowOff>
    </xdr:from>
    <xdr:to>
      <xdr:col>23</xdr:col>
      <xdr:colOff>247650</xdr:colOff>
      <xdr:row>37</xdr:row>
      <xdr:rowOff>38100</xdr:rowOff>
    </xdr:to>
    <xdr:sp>
      <xdr:nvSpPr>
        <xdr:cNvPr id="171" name="Line 7251"/>
        <xdr:cNvSpPr>
          <a:spLocks/>
        </xdr:cNvSpPr>
      </xdr:nvSpPr>
      <xdr:spPr>
        <a:xfrm>
          <a:off x="8820150" y="9258300"/>
          <a:ext cx="9525" cy="952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38100</xdr:colOff>
      <xdr:row>24</xdr:row>
      <xdr:rowOff>66675</xdr:rowOff>
    </xdr:to>
    <xdr:sp>
      <xdr:nvSpPr>
        <xdr:cNvPr id="172" name="Line 7252"/>
        <xdr:cNvSpPr>
          <a:spLocks/>
        </xdr:cNvSpPr>
      </xdr:nvSpPr>
      <xdr:spPr>
        <a:xfrm>
          <a:off x="1533525" y="5619750"/>
          <a:ext cx="28575" cy="57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18</xdr:row>
      <xdr:rowOff>76200</xdr:rowOff>
    </xdr:from>
    <xdr:to>
      <xdr:col>26</xdr:col>
      <xdr:colOff>190500</xdr:colOff>
      <xdr:row>18</xdr:row>
      <xdr:rowOff>76200</xdr:rowOff>
    </xdr:to>
    <xdr:sp>
      <xdr:nvSpPr>
        <xdr:cNvPr id="173" name="Line 7253"/>
        <xdr:cNvSpPr>
          <a:spLocks/>
        </xdr:cNvSpPr>
      </xdr:nvSpPr>
      <xdr:spPr>
        <a:xfrm>
          <a:off x="7724775" y="38957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15</xdr:row>
      <xdr:rowOff>276225</xdr:rowOff>
    </xdr:from>
    <xdr:to>
      <xdr:col>20</xdr:col>
      <xdr:colOff>47625</xdr:colOff>
      <xdr:row>18</xdr:row>
      <xdr:rowOff>76200</xdr:rowOff>
    </xdr:to>
    <xdr:sp>
      <xdr:nvSpPr>
        <xdr:cNvPr id="174" name="Line 7254"/>
        <xdr:cNvSpPr>
          <a:spLocks/>
        </xdr:cNvSpPr>
      </xdr:nvSpPr>
      <xdr:spPr>
        <a:xfrm flipV="1">
          <a:off x="7724775" y="276225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257175</xdr:colOff>
      <xdr:row>23</xdr:row>
      <xdr:rowOff>47625</xdr:rowOff>
    </xdr:from>
    <xdr:to>
      <xdr:col>35</xdr:col>
      <xdr:colOff>314325</xdr:colOff>
      <xdr:row>23</xdr:row>
      <xdr:rowOff>114300</xdr:rowOff>
    </xdr:to>
    <xdr:sp>
      <xdr:nvSpPr>
        <xdr:cNvPr id="175" name="Oval 50"/>
        <xdr:cNvSpPr>
          <a:spLocks/>
        </xdr:cNvSpPr>
      </xdr:nvSpPr>
      <xdr:spPr>
        <a:xfrm>
          <a:off x="14097000" y="5495925"/>
          <a:ext cx="57150" cy="666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123825</xdr:colOff>
      <xdr:row>67</xdr:row>
      <xdr:rowOff>95250</xdr:rowOff>
    </xdr:from>
    <xdr:to>
      <xdr:col>37</xdr:col>
      <xdr:colOff>247650</xdr:colOff>
      <xdr:row>67</xdr:row>
      <xdr:rowOff>95250</xdr:rowOff>
    </xdr:to>
    <xdr:sp>
      <xdr:nvSpPr>
        <xdr:cNvPr id="176" name="153 Conector recto de flecha"/>
        <xdr:cNvSpPr>
          <a:spLocks/>
        </xdr:cNvSpPr>
      </xdr:nvSpPr>
      <xdr:spPr>
        <a:xfrm>
          <a:off x="14516100" y="16297275"/>
          <a:ext cx="333375" cy="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85725</xdr:rowOff>
    </xdr:from>
    <xdr:to>
      <xdr:col>7</xdr:col>
      <xdr:colOff>276225</xdr:colOff>
      <xdr:row>13</xdr:row>
      <xdr:rowOff>0</xdr:rowOff>
    </xdr:to>
    <xdr:sp>
      <xdr:nvSpPr>
        <xdr:cNvPr id="177" name="Line 7617"/>
        <xdr:cNvSpPr>
          <a:spLocks/>
        </xdr:cNvSpPr>
      </xdr:nvSpPr>
      <xdr:spPr>
        <a:xfrm flipV="1">
          <a:off x="2686050" y="1809750"/>
          <a:ext cx="0" cy="3333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85725</xdr:rowOff>
    </xdr:from>
    <xdr:to>
      <xdr:col>37</xdr:col>
      <xdr:colOff>190500</xdr:colOff>
      <xdr:row>11</xdr:row>
      <xdr:rowOff>85725</xdr:rowOff>
    </xdr:to>
    <xdr:sp>
      <xdr:nvSpPr>
        <xdr:cNvPr id="178" name="Line 7619"/>
        <xdr:cNvSpPr>
          <a:spLocks/>
        </xdr:cNvSpPr>
      </xdr:nvSpPr>
      <xdr:spPr>
        <a:xfrm>
          <a:off x="2686050" y="1809750"/>
          <a:ext cx="121062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190500</xdr:colOff>
      <xdr:row>11</xdr:row>
      <xdr:rowOff>85725</xdr:rowOff>
    </xdr:from>
    <xdr:to>
      <xdr:col>37</xdr:col>
      <xdr:colOff>190500</xdr:colOff>
      <xdr:row>12</xdr:row>
      <xdr:rowOff>180975</xdr:rowOff>
    </xdr:to>
    <xdr:sp>
      <xdr:nvSpPr>
        <xdr:cNvPr id="179" name="Line 7620"/>
        <xdr:cNvSpPr>
          <a:spLocks/>
        </xdr:cNvSpPr>
      </xdr:nvSpPr>
      <xdr:spPr>
        <a:xfrm>
          <a:off x="14792325" y="1809750"/>
          <a:ext cx="0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15</xdr:row>
      <xdr:rowOff>38100</xdr:rowOff>
    </xdr:from>
    <xdr:to>
      <xdr:col>33</xdr:col>
      <xdr:colOff>85725</xdr:colOff>
      <xdr:row>15</xdr:row>
      <xdr:rowOff>47625</xdr:rowOff>
    </xdr:to>
    <xdr:sp>
      <xdr:nvSpPr>
        <xdr:cNvPr id="180" name="153 Conector recto de flecha"/>
        <xdr:cNvSpPr>
          <a:spLocks/>
        </xdr:cNvSpPr>
      </xdr:nvSpPr>
      <xdr:spPr>
        <a:xfrm>
          <a:off x="12877800" y="2524125"/>
          <a:ext cx="266700" cy="95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885825</xdr:colOff>
      <xdr:row>17</xdr:row>
      <xdr:rowOff>152400</xdr:rowOff>
    </xdr:from>
    <xdr:to>
      <xdr:col>33</xdr:col>
      <xdr:colOff>85725</xdr:colOff>
      <xdr:row>20</xdr:row>
      <xdr:rowOff>123825</xdr:rowOff>
    </xdr:to>
    <xdr:sp>
      <xdr:nvSpPr>
        <xdr:cNvPr id="181" name="153 Conector recto de flecha"/>
        <xdr:cNvSpPr>
          <a:spLocks/>
        </xdr:cNvSpPr>
      </xdr:nvSpPr>
      <xdr:spPr>
        <a:xfrm>
          <a:off x="12858750" y="3800475"/>
          <a:ext cx="285750" cy="5048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25</xdr:col>
      <xdr:colOff>123825</xdr:colOff>
      <xdr:row>28</xdr:row>
      <xdr:rowOff>0</xdr:rowOff>
    </xdr:to>
    <xdr:sp>
      <xdr:nvSpPr>
        <xdr:cNvPr id="182" name="153 Conector recto de flecha"/>
        <xdr:cNvSpPr>
          <a:spLocks/>
        </xdr:cNvSpPr>
      </xdr:nvSpPr>
      <xdr:spPr>
        <a:xfrm>
          <a:off x="9505950" y="6800850"/>
          <a:ext cx="295275" cy="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36</xdr:row>
      <xdr:rowOff>76200</xdr:rowOff>
    </xdr:from>
    <xdr:to>
      <xdr:col>30</xdr:col>
      <xdr:colOff>200025</xdr:colOff>
      <xdr:row>36</xdr:row>
      <xdr:rowOff>85725</xdr:rowOff>
    </xdr:to>
    <xdr:sp>
      <xdr:nvSpPr>
        <xdr:cNvPr id="183" name="187 Conector recto"/>
        <xdr:cNvSpPr>
          <a:spLocks/>
        </xdr:cNvSpPr>
      </xdr:nvSpPr>
      <xdr:spPr>
        <a:xfrm>
          <a:off x="5133975" y="9229725"/>
          <a:ext cx="6686550" cy="9525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36</xdr:row>
      <xdr:rowOff>95250</xdr:rowOff>
    </xdr:from>
    <xdr:to>
      <xdr:col>30</xdr:col>
      <xdr:colOff>200025</xdr:colOff>
      <xdr:row>37</xdr:row>
      <xdr:rowOff>38100</xdr:rowOff>
    </xdr:to>
    <xdr:sp>
      <xdr:nvSpPr>
        <xdr:cNvPr id="184" name="Line 110"/>
        <xdr:cNvSpPr>
          <a:spLocks/>
        </xdr:cNvSpPr>
      </xdr:nvSpPr>
      <xdr:spPr>
        <a:xfrm>
          <a:off x="11820525" y="9248775"/>
          <a:ext cx="0" cy="104775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35</xdr:row>
      <xdr:rowOff>66675</xdr:rowOff>
    </xdr:from>
    <xdr:to>
      <xdr:col>30</xdr:col>
      <xdr:colOff>200025</xdr:colOff>
      <xdr:row>36</xdr:row>
      <xdr:rowOff>85725</xdr:rowOff>
    </xdr:to>
    <xdr:sp>
      <xdr:nvSpPr>
        <xdr:cNvPr id="185" name="Line 110"/>
        <xdr:cNvSpPr>
          <a:spLocks/>
        </xdr:cNvSpPr>
      </xdr:nvSpPr>
      <xdr:spPr>
        <a:xfrm flipH="1" flipV="1">
          <a:off x="11820525" y="9058275"/>
          <a:ext cx="0" cy="180975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123825</xdr:colOff>
      <xdr:row>30</xdr:row>
      <xdr:rowOff>85725</xdr:rowOff>
    </xdr:from>
    <xdr:to>
      <xdr:col>23</xdr:col>
      <xdr:colOff>123825</xdr:colOff>
      <xdr:row>31</xdr:row>
      <xdr:rowOff>95250</xdr:rowOff>
    </xdr:to>
    <xdr:sp>
      <xdr:nvSpPr>
        <xdr:cNvPr id="186" name="187 Conector recto"/>
        <xdr:cNvSpPr>
          <a:spLocks/>
        </xdr:cNvSpPr>
      </xdr:nvSpPr>
      <xdr:spPr>
        <a:xfrm>
          <a:off x="8705850" y="7534275"/>
          <a:ext cx="0" cy="171450"/>
        </a:xfrm>
        <a:prstGeom prst="line">
          <a:avLst/>
        </a:prstGeom>
        <a:noFill/>
        <a:ln w="952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34</xdr:row>
      <xdr:rowOff>504825</xdr:rowOff>
    </xdr:from>
    <xdr:to>
      <xdr:col>13</xdr:col>
      <xdr:colOff>66675</xdr:colOff>
      <xdr:row>37</xdr:row>
      <xdr:rowOff>28575</xdr:rowOff>
    </xdr:to>
    <xdr:sp>
      <xdr:nvSpPr>
        <xdr:cNvPr id="187" name="153 Conector recto de flecha"/>
        <xdr:cNvSpPr>
          <a:spLocks/>
        </xdr:cNvSpPr>
      </xdr:nvSpPr>
      <xdr:spPr>
        <a:xfrm>
          <a:off x="4248150" y="8982075"/>
          <a:ext cx="371475" cy="3619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542925</xdr:colOff>
      <xdr:row>21</xdr:row>
      <xdr:rowOff>219075</xdr:rowOff>
    </xdr:from>
    <xdr:to>
      <xdr:col>36</xdr:col>
      <xdr:colOff>190500</xdr:colOff>
      <xdr:row>21</xdr:row>
      <xdr:rowOff>219075</xdr:rowOff>
    </xdr:to>
    <xdr:sp>
      <xdr:nvSpPr>
        <xdr:cNvPr id="188" name="288 Conector recto de flecha"/>
        <xdr:cNvSpPr>
          <a:spLocks/>
        </xdr:cNvSpPr>
      </xdr:nvSpPr>
      <xdr:spPr>
        <a:xfrm>
          <a:off x="14382750" y="456247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79"/>
  <sheetViews>
    <sheetView tabSelected="1" view="pageBreakPreview" zoomScaleNormal="75" zoomScaleSheetLayoutView="100" zoomScalePageLayoutView="0" workbookViewId="0" topLeftCell="AD12">
      <selection activeCell="AH21" sqref="AH21:AJ22"/>
    </sheetView>
  </sheetViews>
  <sheetFormatPr defaultColWidth="11.421875" defaultRowHeight="12.75"/>
  <cols>
    <col min="1" max="1" width="5.00390625" style="47" customWidth="1"/>
    <col min="2" max="2" width="7.140625" style="47" customWidth="1"/>
    <col min="3" max="3" width="5.28125" style="47" customWidth="1"/>
    <col min="4" max="4" width="5.421875" style="47" customWidth="1"/>
    <col min="5" max="5" width="2.140625" style="47" customWidth="1"/>
    <col min="6" max="6" width="6.00390625" style="47" customWidth="1"/>
    <col min="7" max="7" width="5.140625" style="47" customWidth="1"/>
    <col min="8" max="8" width="6.7109375" style="47" customWidth="1"/>
    <col min="9" max="9" width="2.140625" style="47" customWidth="1"/>
    <col min="10" max="10" width="6.00390625" style="47" customWidth="1"/>
    <col min="11" max="11" width="5.7109375" style="47" customWidth="1"/>
    <col min="12" max="12" width="9.7109375" style="47" customWidth="1"/>
    <col min="13" max="13" width="1.8515625" style="47" customWidth="1"/>
    <col min="14" max="14" width="6.7109375" style="47" customWidth="1"/>
    <col min="15" max="15" width="6.421875" style="47" customWidth="1"/>
    <col min="16" max="16" width="7.421875" style="47" customWidth="1"/>
    <col min="17" max="17" width="1.8515625" style="47" customWidth="1"/>
    <col min="18" max="18" width="6.421875" style="47" customWidth="1"/>
    <col min="19" max="19" width="5.140625" style="47" customWidth="1"/>
    <col min="20" max="20" width="12.8515625" style="47" customWidth="1"/>
    <col min="21" max="21" width="3.00390625" style="47" customWidth="1"/>
    <col min="22" max="22" width="5.421875" style="47" customWidth="1"/>
    <col min="23" max="23" width="5.140625" style="47" customWidth="1"/>
    <col min="24" max="24" width="13.8515625" style="47" customWidth="1"/>
    <col min="25" max="25" width="2.57421875" style="47" customWidth="1"/>
    <col min="26" max="26" width="6.8515625" style="47" customWidth="1"/>
    <col min="27" max="27" width="5.28125" style="47" customWidth="1"/>
    <col min="28" max="28" width="9.7109375" style="47" customWidth="1"/>
    <col min="29" max="29" width="1.8515625" style="47" customWidth="1"/>
    <col min="30" max="30" width="5.421875" style="47" customWidth="1"/>
    <col min="31" max="31" width="5.28125" style="47" customWidth="1"/>
    <col min="32" max="32" width="13.57421875" style="47" customWidth="1"/>
    <col min="33" max="33" width="2.7109375" style="47" customWidth="1"/>
    <col min="34" max="34" width="6.28125" style="48" customWidth="1"/>
    <col min="35" max="35" width="5.421875" style="48" customWidth="1"/>
    <col min="36" max="36" width="8.28125" style="48" customWidth="1"/>
    <col min="37" max="37" width="3.140625" style="48" customWidth="1"/>
    <col min="38" max="38" width="5.421875" style="47" customWidth="1"/>
    <col min="39" max="39" width="9.140625" style="47" customWidth="1"/>
    <col min="40" max="40" width="12.8515625" style="47" customWidth="1"/>
    <col min="41" max="41" width="4.8515625" style="47" customWidth="1"/>
    <col min="42" max="42" width="6.57421875" style="47" customWidth="1"/>
    <col min="43" max="43" width="6.00390625" style="47" customWidth="1"/>
    <col min="44" max="45" width="5.7109375" style="47" customWidth="1"/>
    <col min="46" max="16384" width="11.421875" style="47" customWidth="1"/>
  </cols>
  <sheetData>
    <row r="6" spans="2:41" ht="12"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</row>
    <row r="7" spans="2:41" ht="12">
      <c r="B7" s="204" t="s">
        <v>19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</row>
    <row r="9" spans="2:41" ht="12">
      <c r="B9" s="201" t="s">
        <v>28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5" t="s">
        <v>47</v>
      </c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</row>
    <row r="10" spans="2:41" ht="12">
      <c r="B10" s="201" t="s">
        <v>18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2" t="s">
        <v>38</v>
      </c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</row>
    <row r="11" ht="12.75" thickBot="1">
      <c r="A11" s="79"/>
    </row>
    <row r="12" spans="1:41" ht="17.25">
      <c r="A12" s="49"/>
      <c r="B12" s="123"/>
      <c r="C12" s="49"/>
      <c r="D12" s="49"/>
      <c r="E12" s="49"/>
      <c r="F12" s="49"/>
      <c r="G12" s="49"/>
      <c r="H12" s="49"/>
      <c r="I12" s="50"/>
      <c r="J12" s="49"/>
      <c r="K12" s="38"/>
      <c r="L12" s="38"/>
      <c r="M12" s="38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38"/>
      <c r="AB12" s="38"/>
      <c r="AC12" s="38"/>
      <c r="AD12" s="1"/>
      <c r="AE12" s="1"/>
      <c r="AF12" s="2"/>
      <c r="AG12" s="49"/>
      <c r="AH12" s="49"/>
      <c r="AI12" s="49"/>
      <c r="AJ12" s="51"/>
      <c r="AK12" s="51"/>
      <c r="AL12" s="51"/>
      <c r="AM12" s="52"/>
      <c r="AN12" s="52"/>
      <c r="AO12" s="58"/>
    </row>
    <row r="13" spans="1:42" s="53" customFormat="1" ht="15.75" customHeight="1" thickBot="1">
      <c r="A13" s="49"/>
      <c r="B13" s="40"/>
      <c r="C13" s="39" t="s">
        <v>0</v>
      </c>
      <c r="D13" s="40"/>
      <c r="E13" s="40"/>
      <c r="F13" s="40"/>
      <c r="G13" s="39" t="s">
        <v>1</v>
      </c>
      <c r="H13" s="40"/>
      <c r="I13" s="40"/>
      <c r="J13" s="40"/>
      <c r="K13" s="39" t="s">
        <v>2</v>
      </c>
      <c r="L13" s="40"/>
      <c r="M13" s="40"/>
      <c r="N13" s="40"/>
      <c r="O13" s="39" t="s">
        <v>3</v>
      </c>
      <c r="P13" s="40"/>
      <c r="Q13" s="40"/>
      <c r="R13" s="40"/>
      <c r="S13" s="39" t="s">
        <v>4</v>
      </c>
      <c r="T13" s="40"/>
      <c r="U13" s="40"/>
      <c r="V13" s="40"/>
      <c r="W13" s="39" t="s">
        <v>5</v>
      </c>
      <c r="X13" s="40"/>
      <c r="Y13" s="40"/>
      <c r="Z13" s="40"/>
      <c r="AA13" s="39" t="s">
        <v>6</v>
      </c>
      <c r="AB13" s="40"/>
      <c r="AC13" s="40"/>
      <c r="AD13" s="40"/>
      <c r="AE13" s="39" t="s">
        <v>8</v>
      </c>
      <c r="AF13" s="40"/>
      <c r="AG13" s="40"/>
      <c r="AH13" s="40"/>
      <c r="AI13" s="39" t="s">
        <v>9</v>
      </c>
      <c r="AJ13" s="40"/>
      <c r="AK13" s="40"/>
      <c r="AL13" s="40"/>
      <c r="AM13" s="39" t="s">
        <v>10</v>
      </c>
      <c r="AN13" s="40"/>
      <c r="AP13" s="39"/>
    </row>
    <row r="14" spans="2:42" s="58" customFormat="1" ht="14.25" customHeight="1">
      <c r="B14" s="12">
        <v>2</v>
      </c>
      <c r="C14" s="13">
        <v>4</v>
      </c>
      <c r="D14" s="129">
        <f>((48*B14)/16)-C14</f>
        <v>2</v>
      </c>
      <c r="E14" s="14"/>
      <c r="F14" s="12">
        <v>2</v>
      </c>
      <c r="G14" s="13">
        <v>4</v>
      </c>
      <c r="H14" s="129">
        <f>((48*F14)/16)-G14</f>
        <v>2</v>
      </c>
      <c r="I14" s="14"/>
      <c r="J14" s="12">
        <v>3</v>
      </c>
      <c r="K14" s="17">
        <v>4</v>
      </c>
      <c r="L14" s="129">
        <f>((48*J14)/16)-K14</f>
        <v>5</v>
      </c>
      <c r="M14" s="15"/>
      <c r="N14" s="12">
        <v>3</v>
      </c>
      <c r="O14" s="13">
        <v>4</v>
      </c>
      <c r="P14" s="129">
        <f>((48*N14)/16)-O14</f>
        <v>5</v>
      </c>
      <c r="Q14" s="15"/>
      <c r="R14" s="12">
        <v>3</v>
      </c>
      <c r="S14" s="13">
        <v>4</v>
      </c>
      <c r="T14" s="129">
        <f>((48*R14)/16)-S14</f>
        <v>5</v>
      </c>
      <c r="U14" s="14"/>
      <c r="V14" s="12">
        <v>3</v>
      </c>
      <c r="W14" s="13">
        <v>4</v>
      </c>
      <c r="X14" s="129">
        <f>((48*V14)/16)-W14</f>
        <v>5</v>
      </c>
      <c r="Y14" s="15"/>
      <c r="Z14" s="12">
        <v>3</v>
      </c>
      <c r="AA14" s="13">
        <v>6</v>
      </c>
      <c r="AB14" s="129">
        <f>((48*Z14)/16)-AA14</f>
        <v>3</v>
      </c>
      <c r="AC14" s="16"/>
      <c r="AD14" s="12">
        <v>3</v>
      </c>
      <c r="AE14" s="13">
        <v>6</v>
      </c>
      <c r="AF14" s="129">
        <f>((48*AD14)/16)-AE14</f>
        <v>3</v>
      </c>
      <c r="AG14" s="14"/>
      <c r="AH14" s="12">
        <v>5</v>
      </c>
      <c r="AI14" s="13">
        <v>6</v>
      </c>
      <c r="AJ14" s="129">
        <f>((48*AH14)/16)-AI14</f>
        <v>9</v>
      </c>
      <c r="AK14" s="18"/>
      <c r="AL14" s="12">
        <v>12</v>
      </c>
      <c r="AM14" s="13">
        <v>0</v>
      </c>
      <c r="AN14" s="129">
        <f>((48*AL14)/16)-AM14</f>
        <v>36</v>
      </c>
      <c r="AO14" s="20"/>
      <c r="AP14" s="126"/>
    </row>
    <row r="15" spans="2:42" s="58" customFormat="1" ht="12.75" customHeight="1">
      <c r="B15" s="165" t="s">
        <v>56</v>
      </c>
      <c r="C15" s="185"/>
      <c r="D15" s="186"/>
      <c r="E15" s="55"/>
      <c r="F15" s="165" t="s">
        <v>62</v>
      </c>
      <c r="G15" s="166"/>
      <c r="H15" s="167"/>
      <c r="I15" s="56"/>
      <c r="J15" s="165" t="s">
        <v>23</v>
      </c>
      <c r="K15" s="166"/>
      <c r="L15" s="167"/>
      <c r="M15" s="41"/>
      <c r="N15" s="165" t="s">
        <v>70</v>
      </c>
      <c r="O15" s="185"/>
      <c r="P15" s="186"/>
      <c r="Q15" s="57"/>
      <c r="R15" s="165" t="s">
        <v>71</v>
      </c>
      <c r="S15" s="185"/>
      <c r="T15" s="186"/>
      <c r="U15" s="56"/>
      <c r="V15" s="165" t="s">
        <v>72</v>
      </c>
      <c r="W15" s="166"/>
      <c r="X15" s="167"/>
      <c r="Y15" s="57"/>
      <c r="Z15" s="165" t="s">
        <v>89</v>
      </c>
      <c r="AA15" s="166"/>
      <c r="AB15" s="167"/>
      <c r="AC15" s="55"/>
      <c r="AD15" s="165" t="s">
        <v>90</v>
      </c>
      <c r="AE15" s="166"/>
      <c r="AF15" s="167"/>
      <c r="AG15" s="56"/>
      <c r="AH15" s="165" t="s">
        <v>97</v>
      </c>
      <c r="AI15" s="166"/>
      <c r="AJ15" s="167"/>
      <c r="AK15" s="55"/>
      <c r="AL15" s="165" t="s">
        <v>95</v>
      </c>
      <c r="AM15" s="166"/>
      <c r="AN15" s="167"/>
      <c r="AO15" s="20"/>
      <c r="AP15" s="126"/>
    </row>
    <row r="16" spans="2:42" s="58" customFormat="1" ht="39.75" customHeight="1">
      <c r="B16" s="187"/>
      <c r="C16" s="188"/>
      <c r="D16" s="189"/>
      <c r="E16" s="55"/>
      <c r="F16" s="168"/>
      <c r="G16" s="169"/>
      <c r="H16" s="170"/>
      <c r="I16" s="56"/>
      <c r="J16" s="168"/>
      <c r="K16" s="169"/>
      <c r="L16" s="170"/>
      <c r="M16" s="41"/>
      <c r="N16" s="187"/>
      <c r="O16" s="188"/>
      <c r="P16" s="189"/>
      <c r="Q16" s="57"/>
      <c r="R16" s="187"/>
      <c r="S16" s="188"/>
      <c r="T16" s="189"/>
      <c r="U16" s="56"/>
      <c r="V16" s="168"/>
      <c r="W16" s="169"/>
      <c r="X16" s="170"/>
      <c r="Y16" s="57"/>
      <c r="Z16" s="168"/>
      <c r="AA16" s="169"/>
      <c r="AB16" s="170"/>
      <c r="AC16" s="55"/>
      <c r="AD16" s="168"/>
      <c r="AE16" s="169"/>
      <c r="AF16" s="170"/>
      <c r="AG16" s="56"/>
      <c r="AH16" s="168"/>
      <c r="AI16" s="169"/>
      <c r="AJ16" s="170"/>
      <c r="AK16" s="55"/>
      <c r="AL16" s="168"/>
      <c r="AM16" s="169"/>
      <c r="AN16" s="170"/>
      <c r="AO16" s="20"/>
      <c r="AP16" s="126"/>
    </row>
    <row r="17" spans="2:42" s="58" customFormat="1" ht="51.75" customHeight="1">
      <c r="B17" s="182" t="s">
        <v>46</v>
      </c>
      <c r="C17" s="183"/>
      <c r="D17" s="184"/>
      <c r="E17" s="14"/>
      <c r="F17" s="182" t="s">
        <v>46</v>
      </c>
      <c r="G17" s="183"/>
      <c r="H17" s="184"/>
      <c r="I17" s="14"/>
      <c r="J17" s="171"/>
      <c r="K17" s="172"/>
      <c r="L17" s="173"/>
      <c r="M17" s="19"/>
      <c r="N17" s="171" t="s">
        <v>43</v>
      </c>
      <c r="O17" s="172"/>
      <c r="P17" s="173"/>
      <c r="Q17" s="15"/>
      <c r="R17" s="171" t="s">
        <v>43</v>
      </c>
      <c r="S17" s="172"/>
      <c r="T17" s="173"/>
      <c r="U17" s="14"/>
      <c r="V17" s="171" t="s">
        <v>43</v>
      </c>
      <c r="W17" s="172"/>
      <c r="X17" s="173"/>
      <c r="Y17" s="15"/>
      <c r="Z17" s="171" t="s">
        <v>43</v>
      </c>
      <c r="AA17" s="172"/>
      <c r="AB17" s="173"/>
      <c r="AC17" s="16"/>
      <c r="AD17" s="171" t="s">
        <v>43</v>
      </c>
      <c r="AE17" s="172"/>
      <c r="AF17" s="173"/>
      <c r="AG17" s="14"/>
      <c r="AH17" s="182" t="s">
        <v>46</v>
      </c>
      <c r="AI17" s="183"/>
      <c r="AJ17" s="184"/>
      <c r="AK17" s="20"/>
      <c r="AL17" s="171"/>
      <c r="AM17" s="172"/>
      <c r="AN17" s="173"/>
      <c r="AO17" s="20"/>
      <c r="AP17" s="126"/>
    </row>
    <row r="18" spans="2:42" s="29" customFormat="1" ht="13.5" customHeight="1" thickBot="1">
      <c r="B18" s="195"/>
      <c r="C18" s="196"/>
      <c r="D18" s="124"/>
      <c r="E18" s="14"/>
      <c r="F18" s="180"/>
      <c r="G18" s="181"/>
      <c r="H18" s="124"/>
      <c r="I18" s="14"/>
      <c r="J18" s="174"/>
      <c r="K18" s="175"/>
      <c r="L18" s="27" t="s">
        <v>13</v>
      </c>
      <c r="M18" s="19"/>
      <c r="N18" s="176"/>
      <c r="O18" s="177"/>
      <c r="P18" s="124"/>
      <c r="Q18" s="14"/>
      <c r="R18" s="176"/>
      <c r="S18" s="177"/>
      <c r="T18" s="124"/>
      <c r="U18" s="14"/>
      <c r="V18" s="176"/>
      <c r="W18" s="177"/>
      <c r="X18" s="124"/>
      <c r="Y18" s="14"/>
      <c r="Z18" s="176"/>
      <c r="AA18" s="177"/>
      <c r="AB18" s="124"/>
      <c r="AC18" s="16"/>
      <c r="AD18" s="176"/>
      <c r="AE18" s="177"/>
      <c r="AF18" s="124"/>
      <c r="AG18" s="14"/>
      <c r="AH18" s="176"/>
      <c r="AI18" s="177"/>
      <c r="AJ18" s="122" t="s">
        <v>13</v>
      </c>
      <c r="AK18" s="16"/>
      <c r="AL18" s="176"/>
      <c r="AM18" s="177"/>
      <c r="AN18" s="124"/>
      <c r="AO18" s="125"/>
      <c r="AP18" s="54"/>
    </row>
    <row r="19" spans="2:42" s="29" customFormat="1" ht="13.5" customHeight="1" thickBot="1">
      <c r="B19" s="2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2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" t="s">
        <v>7</v>
      </c>
      <c r="AA19" s="14"/>
      <c r="AB19" s="14"/>
      <c r="AC19" s="14"/>
      <c r="AD19" s="15" t="s">
        <v>7</v>
      </c>
      <c r="AE19" s="14"/>
      <c r="AF19" s="14"/>
      <c r="AG19" s="14"/>
      <c r="AH19" s="15" t="s">
        <v>7</v>
      </c>
      <c r="AI19" s="14"/>
      <c r="AJ19" s="14"/>
      <c r="AK19" s="16"/>
      <c r="AL19" s="15"/>
      <c r="AM19" s="14"/>
      <c r="AN19" s="14"/>
      <c r="AO19" s="58"/>
      <c r="AP19" s="58"/>
    </row>
    <row r="20" spans="2:40" s="58" customFormat="1" ht="15" customHeight="1">
      <c r="B20" s="12">
        <v>4</v>
      </c>
      <c r="C20" s="13">
        <v>4</v>
      </c>
      <c r="D20" s="129">
        <f>((48*B20)/16)-C20</f>
        <v>8</v>
      </c>
      <c r="E20" s="14"/>
      <c r="F20" s="12">
        <v>4</v>
      </c>
      <c r="G20" s="13">
        <v>4</v>
      </c>
      <c r="H20" s="129">
        <f>((48*F20)/16)-G20</f>
        <v>8</v>
      </c>
      <c r="I20" s="16"/>
      <c r="J20" s="12">
        <v>3</v>
      </c>
      <c r="K20" s="13">
        <v>4</v>
      </c>
      <c r="L20" s="129">
        <f>((48*J20)/16)-K20</f>
        <v>5</v>
      </c>
      <c r="M20" s="23"/>
      <c r="N20" s="12">
        <v>4</v>
      </c>
      <c r="O20" s="13">
        <v>6</v>
      </c>
      <c r="P20" s="129">
        <f>((48*N20)/16)-O20</f>
        <v>6</v>
      </c>
      <c r="Q20" s="16"/>
      <c r="R20" s="12">
        <v>3</v>
      </c>
      <c r="S20" s="17">
        <v>4</v>
      </c>
      <c r="T20" s="129">
        <f>((48*R20)/16)-S20</f>
        <v>5</v>
      </c>
      <c r="U20" s="14"/>
      <c r="V20" s="12">
        <v>3</v>
      </c>
      <c r="W20" s="13">
        <v>4</v>
      </c>
      <c r="X20" s="129">
        <f>((48*V20)/16)-W20</f>
        <v>5</v>
      </c>
      <c r="Y20" s="24"/>
      <c r="Z20" s="12">
        <v>3</v>
      </c>
      <c r="AA20" s="13">
        <v>6</v>
      </c>
      <c r="AB20" s="129">
        <f>((48*Z20)/16)-AA20</f>
        <v>3</v>
      </c>
      <c r="AC20" s="16"/>
      <c r="AD20" s="12">
        <v>4</v>
      </c>
      <c r="AE20" s="17">
        <v>4</v>
      </c>
      <c r="AF20" s="129">
        <f>((48*AD20)/16)-AE20</f>
        <v>8</v>
      </c>
      <c r="AG20" s="14"/>
      <c r="AH20" s="12">
        <v>5</v>
      </c>
      <c r="AI20" s="13">
        <v>6</v>
      </c>
      <c r="AJ20" s="129">
        <f>((48*AH20)/16)-AI20</f>
        <v>9</v>
      </c>
      <c r="AK20" s="14"/>
      <c r="AL20" s="12">
        <v>6</v>
      </c>
      <c r="AM20" s="12">
        <v>2</v>
      </c>
      <c r="AN20" s="129">
        <f>((48*AL20)/16)-AM20</f>
        <v>16</v>
      </c>
    </row>
    <row r="21" spans="2:40" s="58" customFormat="1" ht="12.75" customHeight="1">
      <c r="B21" s="165" t="s">
        <v>57</v>
      </c>
      <c r="C21" s="185"/>
      <c r="D21" s="186"/>
      <c r="E21" s="14"/>
      <c r="F21" s="165" t="s">
        <v>58</v>
      </c>
      <c r="G21" s="185"/>
      <c r="H21" s="186"/>
      <c r="I21" s="14"/>
      <c r="J21" s="165" t="s">
        <v>63</v>
      </c>
      <c r="K21" s="166"/>
      <c r="L21" s="167"/>
      <c r="M21" s="19"/>
      <c r="N21" s="165" t="s">
        <v>64</v>
      </c>
      <c r="O21" s="166"/>
      <c r="P21" s="167"/>
      <c r="Q21" s="16"/>
      <c r="R21" s="165" t="s">
        <v>73</v>
      </c>
      <c r="S21" s="166"/>
      <c r="T21" s="167"/>
      <c r="U21" s="14"/>
      <c r="V21" s="165" t="s">
        <v>79</v>
      </c>
      <c r="W21" s="166"/>
      <c r="X21" s="167"/>
      <c r="Y21" s="15"/>
      <c r="Z21" s="165" t="s">
        <v>88</v>
      </c>
      <c r="AA21" s="166"/>
      <c r="AB21" s="167"/>
      <c r="AC21" s="16"/>
      <c r="AD21" s="165" t="s">
        <v>23</v>
      </c>
      <c r="AE21" s="166"/>
      <c r="AF21" s="167"/>
      <c r="AG21" s="14"/>
      <c r="AH21" s="165" t="s">
        <v>97</v>
      </c>
      <c r="AI21" s="166"/>
      <c r="AJ21" s="167"/>
      <c r="AK21" s="16"/>
      <c r="AL21" s="165" t="s">
        <v>96</v>
      </c>
      <c r="AM21" s="166"/>
      <c r="AN21" s="167"/>
    </row>
    <row r="22" spans="2:40" s="58" customFormat="1" ht="35.25" customHeight="1">
      <c r="B22" s="187"/>
      <c r="C22" s="188"/>
      <c r="D22" s="189"/>
      <c r="E22" s="14"/>
      <c r="F22" s="187"/>
      <c r="G22" s="188"/>
      <c r="H22" s="189"/>
      <c r="I22" s="14"/>
      <c r="J22" s="168"/>
      <c r="K22" s="169"/>
      <c r="L22" s="170"/>
      <c r="M22" s="19"/>
      <c r="N22" s="168"/>
      <c r="O22" s="169"/>
      <c r="P22" s="170"/>
      <c r="Q22" s="16"/>
      <c r="R22" s="168"/>
      <c r="S22" s="169"/>
      <c r="T22" s="170"/>
      <c r="U22" s="14"/>
      <c r="V22" s="168"/>
      <c r="W22" s="169"/>
      <c r="X22" s="170"/>
      <c r="Y22" s="15"/>
      <c r="Z22" s="168"/>
      <c r="AA22" s="169"/>
      <c r="AB22" s="170"/>
      <c r="AC22" s="16"/>
      <c r="AD22" s="168"/>
      <c r="AE22" s="169"/>
      <c r="AF22" s="170"/>
      <c r="AG22" s="14"/>
      <c r="AH22" s="168"/>
      <c r="AI22" s="169"/>
      <c r="AJ22" s="170"/>
      <c r="AK22" s="16"/>
      <c r="AL22" s="168"/>
      <c r="AM22" s="169"/>
      <c r="AN22" s="170"/>
    </row>
    <row r="23" spans="2:40" s="58" customFormat="1" ht="51.75" customHeight="1">
      <c r="B23" s="171" t="s">
        <v>49</v>
      </c>
      <c r="C23" s="172"/>
      <c r="D23" s="173"/>
      <c r="E23" s="14"/>
      <c r="F23" s="171" t="s">
        <v>49</v>
      </c>
      <c r="G23" s="172"/>
      <c r="H23" s="173"/>
      <c r="I23" s="14"/>
      <c r="J23" s="171" t="s">
        <v>41</v>
      </c>
      <c r="K23" s="172"/>
      <c r="L23" s="173"/>
      <c r="M23" s="19"/>
      <c r="N23" s="171" t="s">
        <v>41</v>
      </c>
      <c r="O23" s="172"/>
      <c r="P23" s="173"/>
      <c r="Q23" s="16"/>
      <c r="R23" s="171" t="s">
        <v>50</v>
      </c>
      <c r="S23" s="172"/>
      <c r="T23" s="173"/>
      <c r="U23" s="14"/>
      <c r="V23" s="171" t="s">
        <v>50</v>
      </c>
      <c r="W23" s="172"/>
      <c r="X23" s="173"/>
      <c r="Y23" s="14"/>
      <c r="Z23" s="171" t="s">
        <v>43</v>
      </c>
      <c r="AA23" s="172"/>
      <c r="AB23" s="173"/>
      <c r="AC23" s="16"/>
      <c r="AD23" s="171"/>
      <c r="AE23" s="172"/>
      <c r="AF23" s="173"/>
      <c r="AG23" s="14"/>
      <c r="AH23" s="182" t="s">
        <v>46</v>
      </c>
      <c r="AI23" s="183"/>
      <c r="AJ23" s="184"/>
      <c r="AK23" s="20"/>
      <c r="AL23" s="171"/>
      <c r="AM23" s="172"/>
      <c r="AN23" s="173"/>
    </row>
    <row r="24" spans="2:44" s="29" customFormat="1" ht="12.75" customHeight="1" thickBot="1">
      <c r="B24" s="180"/>
      <c r="C24" s="181"/>
      <c r="D24" s="124"/>
      <c r="E24" s="14"/>
      <c r="F24" s="180"/>
      <c r="G24" s="181"/>
      <c r="H24" s="124"/>
      <c r="I24" s="14"/>
      <c r="J24" s="180"/>
      <c r="K24" s="181"/>
      <c r="L24" s="124"/>
      <c r="M24" s="22"/>
      <c r="N24" s="180"/>
      <c r="O24" s="181"/>
      <c r="P24" s="124"/>
      <c r="Q24" s="16"/>
      <c r="R24" s="176"/>
      <c r="S24" s="177"/>
      <c r="T24" s="124"/>
      <c r="U24" s="14"/>
      <c r="V24" s="176"/>
      <c r="W24" s="177"/>
      <c r="X24" s="124"/>
      <c r="Y24" s="15"/>
      <c r="Z24" s="176"/>
      <c r="AA24" s="177"/>
      <c r="AB24" s="124"/>
      <c r="AC24" s="16"/>
      <c r="AD24" s="174"/>
      <c r="AE24" s="175"/>
      <c r="AF24" s="27" t="s">
        <v>13</v>
      </c>
      <c r="AG24" s="14"/>
      <c r="AH24" s="176"/>
      <c r="AI24" s="177"/>
      <c r="AJ24" s="127" t="s">
        <v>13</v>
      </c>
      <c r="AK24" s="28"/>
      <c r="AL24" s="176"/>
      <c r="AM24" s="177"/>
      <c r="AN24" s="124"/>
      <c r="AO24" s="58"/>
      <c r="AP24" s="58"/>
      <c r="AQ24" s="58"/>
      <c r="AR24" s="58"/>
    </row>
    <row r="25" spans="2:44" s="29" customFormat="1" ht="13.5" customHeight="1" thickBot="1">
      <c r="B25" s="2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2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5" t="s">
        <v>7</v>
      </c>
      <c r="AA25" s="14"/>
      <c r="AB25" s="14"/>
      <c r="AC25" s="14"/>
      <c r="AD25" s="15" t="s">
        <v>7</v>
      </c>
      <c r="AE25" s="14"/>
      <c r="AF25" s="14"/>
      <c r="AG25" s="14"/>
      <c r="AH25" s="58" t="s">
        <v>7</v>
      </c>
      <c r="AI25" s="58"/>
      <c r="AJ25" s="58"/>
      <c r="AK25" s="16"/>
      <c r="AL25" s="58"/>
      <c r="AM25" s="58"/>
      <c r="AN25" s="58"/>
      <c r="AO25" s="58"/>
      <c r="AP25" s="58"/>
      <c r="AQ25" s="58"/>
      <c r="AR25" s="58"/>
    </row>
    <row r="26" spans="1:256" s="12" customFormat="1" ht="12.75" customHeight="1">
      <c r="A26" s="58"/>
      <c r="B26" s="12">
        <v>3</v>
      </c>
      <c r="C26" s="13">
        <v>4</v>
      </c>
      <c r="D26" s="129">
        <f>((48*B26)/16)-C26</f>
        <v>5</v>
      </c>
      <c r="E26" s="58"/>
      <c r="F26" s="12">
        <v>3</v>
      </c>
      <c r="G26" s="13">
        <v>4</v>
      </c>
      <c r="H26" s="129">
        <f>((48*F26)/16)-G26</f>
        <v>5</v>
      </c>
      <c r="I26" s="15"/>
      <c r="J26" s="12">
        <v>3</v>
      </c>
      <c r="K26" s="13">
        <v>4</v>
      </c>
      <c r="L26" s="129">
        <f>((48*J26)/16)-K26</f>
        <v>5</v>
      </c>
      <c r="M26" s="15"/>
      <c r="N26" s="12">
        <v>3</v>
      </c>
      <c r="O26" s="13">
        <v>4</v>
      </c>
      <c r="P26" s="129">
        <f>((48*N26)/16)-O26</f>
        <v>5</v>
      </c>
      <c r="Q26" s="58"/>
      <c r="R26" s="12">
        <v>3</v>
      </c>
      <c r="S26" s="12">
        <v>4</v>
      </c>
      <c r="T26" s="129">
        <f>((48*R26)/16)-S26</f>
        <v>5</v>
      </c>
      <c r="U26" s="58"/>
      <c r="V26" s="12">
        <v>3</v>
      </c>
      <c r="W26" s="12">
        <v>6</v>
      </c>
      <c r="X26" s="129">
        <f>((48*V26)/16)-W26</f>
        <v>3</v>
      </c>
      <c r="Y26" s="58"/>
      <c r="Z26" s="12">
        <v>3</v>
      </c>
      <c r="AA26" s="12">
        <v>6</v>
      </c>
      <c r="AB26" s="129">
        <f>((48*Z26)/16)-AA26</f>
        <v>3</v>
      </c>
      <c r="AC26" s="58"/>
      <c r="AD26" s="12">
        <v>3</v>
      </c>
      <c r="AE26" s="12">
        <v>4</v>
      </c>
      <c r="AF26" s="129">
        <f>((48*AD26)/16)-AE26</f>
        <v>5</v>
      </c>
      <c r="AG26" s="58"/>
      <c r="AH26" s="58"/>
      <c r="AI26" s="58"/>
      <c r="AJ26" s="58"/>
      <c r="AK26" s="58"/>
      <c r="AL26"/>
      <c r="AM26"/>
      <c r="AN26"/>
      <c r="AO26" s="58" t="s">
        <v>7</v>
      </c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2:37" s="58" customFormat="1" ht="13.5" customHeight="1">
      <c r="B27" s="165" t="s">
        <v>59</v>
      </c>
      <c r="C27" s="166"/>
      <c r="D27" s="167"/>
      <c r="E27" s="14"/>
      <c r="F27" s="165" t="s">
        <v>61</v>
      </c>
      <c r="G27" s="185"/>
      <c r="H27" s="186"/>
      <c r="I27" s="14"/>
      <c r="J27" s="165" t="s">
        <v>66</v>
      </c>
      <c r="K27" s="185"/>
      <c r="L27" s="186"/>
      <c r="M27" s="22"/>
      <c r="N27" s="165" t="s">
        <v>74</v>
      </c>
      <c r="O27" s="166"/>
      <c r="P27" s="167"/>
      <c r="Q27" s="14"/>
      <c r="R27" s="165" t="s">
        <v>78</v>
      </c>
      <c r="S27" s="166"/>
      <c r="T27" s="167"/>
      <c r="U27" s="14"/>
      <c r="V27" s="165" t="s">
        <v>80</v>
      </c>
      <c r="W27" s="166"/>
      <c r="X27" s="167"/>
      <c r="Y27" s="15"/>
      <c r="Z27" s="165" t="s">
        <v>87</v>
      </c>
      <c r="AA27" s="185"/>
      <c r="AB27" s="186"/>
      <c r="AC27" s="16"/>
      <c r="AD27" s="165" t="s">
        <v>91</v>
      </c>
      <c r="AE27" s="166"/>
      <c r="AF27" s="167"/>
      <c r="AG27" s="16"/>
      <c r="AK27" s="20"/>
    </row>
    <row r="28" spans="2:37" s="58" customFormat="1" ht="54" customHeight="1">
      <c r="B28" s="168"/>
      <c r="C28" s="169"/>
      <c r="D28" s="170"/>
      <c r="E28" s="14"/>
      <c r="F28" s="187"/>
      <c r="G28" s="188"/>
      <c r="H28" s="189"/>
      <c r="I28" s="14"/>
      <c r="J28" s="187"/>
      <c r="K28" s="188"/>
      <c r="L28" s="189"/>
      <c r="M28" s="22"/>
      <c r="N28" s="168"/>
      <c r="O28" s="169"/>
      <c r="P28" s="170"/>
      <c r="Q28" s="14"/>
      <c r="R28" s="168"/>
      <c r="S28" s="169"/>
      <c r="T28" s="170"/>
      <c r="U28" s="14"/>
      <c r="V28" s="168"/>
      <c r="W28" s="169"/>
      <c r="X28" s="170"/>
      <c r="Y28" s="15"/>
      <c r="Z28" s="187"/>
      <c r="AA28" s="188"/>
      <c r="AB28" s="189"/>
      <c r="AC28" s="16"/>
      <c r="AD28" s="168"/>
      <c r="AE28" s="169"/>
      <c r="AF28" s="170"/>
      <c r="AG28" s="16"/>
      <c r="AK28" s="20"/>
    </row>
    <row r="29" spans="2:37" s="58" customFormat="1" ht="38.25" customHeight="1">
      <c r="B29" s="171" t="s">
        <v>45</v>
      </c>
      <c r="C29" s="172"/>
      <c r="D29" s="173"/>
      <c r="E29" s="16"/>
      <c r="F29" s="171" t="s">
        <v>45</v>
      </c>
      <c r="G29" s="172"/>
      <c r="H29" s="173"/>
      <c r="I29" s="14"/>
      <c r="J29" s="171" t="s">
        <v>45</v>
      </c>
      <c r="K29" s="172"/>
      <c r="L29" s="173"/>
      <c r="M29" s="22"/>
      <c r="N29" s="182" t="s">
        <v>46</v>
      </c>
      <c r="O29" s="183"/>
      <c r="P29" s="184"/>
      <c r="Q29" s="14"/>
      <c r="R29" s="171" t="s">
        <v>39</v>
      </c>
      <c r="S29" s="172"/>
      <c r="T29" s="173"/>
      <c r="U29" s="14"/>
      <c r="V29" s="171" t="s">
        <v>39</v>
      </c>
      <c r="W29" s="172"/>
      <c r="X29" s="173"/>
      <c r="Y29" s="15"/>
      <c r="Z29" s="171" t="s">
        <v>39</v>
      </c>
      <c r="AA29" s="172"/>
      <c r="AB29" s="194"/>
      <c r="AC29" s="16"/>
      <c r="AD29" s="182" t="s">
        <v>39</v>
      </c>
      <c r="AE29" s="183"/>
      <c r="AF29" s="184"/>
      <c r="AG29" s="16"/>
      <c r="AK29" s="14"/>
    </row>
    <row r="30" spans="2:42" s="29" customFormat="1" ht="12.75" customHeight="1" thickBot="1">
      <c r="B30" s="180"/>
      <c r="C30" s="181"/>
      <c r="D30" s="124"/>
      <c r="E30" s="14"/>
      <c r="F30" s="180"/>
      <c r="G30" s="181"/>
      <c r="H30" s="14"/>
      <c r="I30" s="14"/>
      <c r="J30" s="180"/>
      <c r="K30" s="181"/>
      <c r="L30" s="124"/>
      <c r="M30" s="22"/>
      <c r="N30" s="176"/>
      <c r="O30" s="177"/>
      <c r="P30" s="124"/>
      <c r="Q30" s="28"/>
      <c r="R30" s="176"/>
      <c r="S30" s="177"/>
      <c r="T30" s="124"/>
      <c r="U30" s="14"/>
      <c r="V30" s="176"/>
      <c r="W30" s="177"/>
      <c r="X30" s="124"/>
      <c r="Y30" s="14"/>
      <c r="Z30" s="176"/>
      <c r="AA30" s="177"/>
      <c r="AB30" s="124"/>
      <c r="AC30" s="16"/>
      <c r="AD30" s="176"/>
      <c r="AE30" s="177"/>
      <c r="AF30" s="124"/>
      <c r="AG30" s="16"/>
      <c r="AK30" s="16"/>
      <c r="AO30" s="58"/>
      <c r="AP30" s="58"/>
    </row>
    <row r="31" spans="2:42" s="29" customFormat="1" ht="12.75" customHeight="1" thickBot="1">
      <c r="B31" s="21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2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/>
      <c r="AI31"/>
      <c r="AJ31"/>
      <c r="AK31" s="20"/>
      <c r="AO31" s="58"/>
      <c r="AP31" s="58"/>
    </row>
    <row r="32" spans="2:37" s="58" customFormat="1" ht="17.25" customHeight="1">
      <c r="B32" s="12">
        <v>2</v>
      </c>
      <c r="C32" s="13">
        <v>3</v>
      </c>
      <c r="D32" s="129">
        <f>((48*B32)/16)-C32</f>
        <v>3</v>
      </c>
      <c r="E32" s="14"/>
      <c r="F32" s="12">
        <v>2</v>
      </c>
      <c r="G32" s="17">
        <v>4</v>
      </c>
      <c r="H32" s="129">
        <f>((48*F32)/16)-G32</f>
        <v>2</v>
      </c>
      <c r="I32" s="14"/>
      <c r="J32" s="12">
        <v>3</v>
      </c>
      <c r="K32" s="12">
        <v>4</v>
      </c>
      <c r="L32" s="129">
        <f>((48*J32)/16)-K32</f>
        <v>5</v>
      </c>
      <c r="M32" s="19"/>
      <c r="N32" s="12">
        <v>3</v>
      </c>
      <c r="O32" s="12">
        <v>4</v>
      </c>
      <c r="P32" s="129">
        <f>((48*N32)/16)-O32</f>
        <v>5</v>
      </c>
      <c r="Q32" s="15"/>
      <c r="R32" s="12">
        <v>3</v>
      </c>
      <c r="S32" s="13">
        <v>4</v>
      </c>
      <c r="T32" s="129">
        <v>5</v>
      </c>
      <c r="U32" s="14"/>
      <c r="V32" s="12">
        <v>3</v>
      </c>
      <c r="W32" s="17">
        <v>6</v>
      </c>
      <c r="X32" s="129">
        <f>((48*V32)/16)-W32</f>
        <v>3</v>
      </c>
      <c r="Y32" s="15"/>
      <c r="Z32" s="12">
        <v>3</v>
      </c>
      <c r="AA32" s="13">
        <v>4</v>
      </c>
      <c r="AB32" s="129">
        <f>((48*Z32)/16)-AA32</f>
        <v>5</v>
      </c>
      <c r="AC32" s="16"/>
      <c r="AD32" s="12">
        <v>3</v>
      </c>
      <c r="AE32" s="12">
        <v>4</v>
      </c>
      <c r="AF32" s="129">
        <f>((48*AD32)/16)-AE32</f>
        <v>5</v>
      </c>
      <c r="AG32" s="14"/>
      <c r="AH32"/>
      <c r="AI32"/>
      <c r="AJ32"/>
      <c r="AK32" s="30"/>
    </row>
    <row r="33" spans="2:37" s="58" customFormat="1" ht="12.75" customHeight="1">
      <c r="B33" s="165" t="s">
        <v>60</v>
      </c>
      <c r="C33" s="166"/>
      <c r="D33" s="167"/>
      <c r="E33" s="14"/>
      <c r="F33" s="165" t="s">
        <v>23</v>
      </c>
      <c r="G33" s="166"/>
      <c r="H33" s="167"/>
      <c r="I33" s="14"/>
      <c r="J33" s="165" t="s">
        <v>67</v>
      </c>
      <c r="K33" s="185"/>
      <c r="L33" s="186"/>
      <c r="M33" s="19"/>
      <c r="N33" s="165" t="s">
        <v>68</v>
      </c>
      <c r="O33" s="185"/>
      <c r="P33" s="186"/>
      <c r="Q33" s="14"/>
      <c r="R33" s="165" t="s">
        <v>77</v>
      </c>
      <c r="S33" s="166"/>
      <c r="T33" s="167"/>
      <c r="U33" s="14"/>
      <c r="V33" s="165" t="s">
        <v>81</v>
      </c>
      <c r="W33" s="185"/>
      <c r="X33" s="186"/>
      <c r="Y33" s="28"/>
      <c r="Z33" s="165" t="s">
        <v>86</v>
      </c>
      <c r="AA33" s="166"/>
      <c r="AB33" s="167"/>
      <c r="AC33" s="16"/>
      <c r="AD33" s="165" t="s">
        <v>92</v>
      </c>
      <c r="AE33" s="166"/>
      <c r="AF33" s="167"/>
      <c r="AG33" s="14"/>
      <c r="AH33"/>
      <c r="AI33"/>
      <c r="AJ33"/>
      <c r="AK33" s="16"/>
    </row>
    <row r="34" spans="2:37" s="58" customFormat="1" ht="38.25" customHeight="1">
      <c r="B34" s="168"/>
      <c r="C34" s="169"/>
      <c r="D34" s="170"/>
      <c r="E34" s="14"/>
      <c r="F34" s="168"/>
      <c r="G34" s="169"/>
      <c r="H34" s="170"/>
      <c r="I34" s="14"/>
      <c r="J34" s="187"/>
      <c r="K34" s="188"/>
      <c r="L34" s="189"/>
      <c r="M34" s="19"/>
      <c r="N34" s="187"/>
      <c r="O34" s="188"/>
      <c r="P34" s="189"/>
      <c r="Q34" s="14"/>
      <c r="R34" s="168"/>
      <c r="S34" s="169"/>
      <c r="T34" s="170"/>
      <c r="U34" s="14"/>
      <c r="V34" s="187"/>
      <c r="W34" s="188"/>
      <c r="X34" s="189"/>
      <c r="Y34" s="28"/>
      <c r="Z34" s="168"/>
      <c r="AA34" s="169"/>
      <c r="AB34" s="170"/>
      <c r="AC34" s="16"/>
      <c r="AD34" s="168"/>
      <c r="AE34" s="169"/>
      <c r="AF34" s="170"/>
      <c r="AG34" s="14"/>
      <c r="AH34"/>
      <c r="AI34"/>
      <c r="AJ34"/>
      <c r="AK34" s="16"/>
    </row>
    <row r="35" spans="2:42" s="29" customFormat="1" ht="40.5" customHeight="1">
      <c r="B35" s="171" t="s">
        <v>45</v>
      </c>
      <c r="C35" s="172"/>
      <c r="D35" s="173"/>
      <c r="E35" s="14"/>
      <c r="F35" s="171"/>
      <c r="G35" s="172"/>
      <c r="H35" s="173"/>
      <c r="I35" s="14"/>
      <c r="J35" s="171" t="s">
        <v>44</v>
      </c>
      <c r="K35" s="172"/>
      <c r="L35" s="173"/>
      <c r="M35" s="23"/>
      <c r="N35" s="171" t="s">
        <v>44</v>
      </c>
      <c r="O35" s="172"/>
      <c r="P35" s="173"/>
      <c r="Q35" s="14"/>
      <c r="R35" s="171" t="s">
        <v>39</v>
      </c>
      <c r="S35" s="172"/>
      <c r="T35" s="173"/>
      <c r="U35" s="193"/>
      <c r="V35" s="171" t="s">
        <v>39</v>
      </c>
      <c r="W35" s="172"/>
      <c r="X35" s="173"/>
      <c r="Y35" s="14"/>
      <c r="Z35" s="171" t="s">
        <v>39</v>
      </c>
      <c r="AA35" s="172"/>
      <c r="AB35" s="194"/>
      <c r="AC35" s="16"/>
      <c r="AD35" s="182" t="s">
        <v>42</v>
      </c>
      <c r="AE35" s="183"/>
      <c r="AF35" s="184"/>
      <c r="AG35" s="14"/>
      <c r="AH35"/>
      <c r="AI35"/>
      <c r="AJ35"/>
      <c r="AK35" s="20"/>
      <c r="AO35" s="58"/>
      <c r="AP35" s="58"/>
    </row>
    <row r="36" spans="2:42" s="29" customFormat="1" ht="12.75" customHeight="1" thickBot="1">
      <c r="B36" s="180"/>
      <c r="C36" s="181"/>
      <c r="D36" s="122" t="s">
        <v>13</v>
      </c>
      <c r="E36" s="14"/>
      <c r="F36" s="174"/>
      <c r="G36" s="175"/>
      <c r="H36" s="27" t="s">
        <v>13</v>
      </c>
      <c r="I36" s="14"/>
      <c r="J36" s="180"/>
      <c r="K36" s="181"/>
      <c r="L36" s="14"/>
      <c r="M36" s="31"/>
      <c r="N36" s="180"/>
      <c r="O36" s="181"/>
      <c r="P36" s="124"/>
      <c r="Q36" s="14"/>
      <c r="R36" s="176"/>
      <c r="S36" s="177"/>
      <c r="T36" s="124"/>
      <c r="U36" s="193"/>
      <c r="V36" s="176"/>
      <c r="W36" s="177"/>
      <c r="X36" s="124"/>
      <c r="Y36" s="14"/>
      <c r="Z36" s="176"/>
      <c r="AA36" s="177"/>
      <c r="AB36" s="124"/>
      <c r="AC36" s="128"/>
      <c r="AD36" s="179"/>
      <c r="AE36" s="177"/>
      <c r="AF36" s="124"/>
      <c r="AG36" s="14"/>
      <c r="AH36"/>
      <c r="AI36"/>
      <c r="AJ36"/>
      <c r="AK36" s="20"/>
      <c r="AO36" s="58"/>
      <c r="AP36" s="58"/>
    </row>
    <row r="37" spans="2:42" s="29" customFormat="1" ht="12.75" customHeight="1" thickBot="1">
      <c r="B37" s="21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30"/>
      <c r="AF37" s="14"/>
      <c r="AG37" s="14"/>
      <c r="AH37"/>
      <c r="AI37"/>
      <c r="AJ37"/>
      <c r="AK37" s="16"/>
      <c r="AO37" s="58"/>
      <c r="AP37" s="58"/>
    </row>
    <row r="38" spans="2:37" s="58" customFormat="1" ht="13.5" customHeight="1">
      <c r="B38" s="12">
        <v>4</v>
      </c>
      <c r="C38" s="12">
        <v>4</v>
      </c>
      <c r="D38" s="129">
        <f>((48*B38)/16)-C38</f>
        <v>8</v>
      </c>
      <c r="E38" s="14"/>
      <c r="F38" s="12">
        <v>4</v>
      </c>
      <c r="G38" s="12">
        <v>4</v>
      </c>
      <c r="H38" s="129">
        <f>((48*F38)/16)-G38</f>
        <v>8</v>
      </c>
      <c r="I38" s="14"/>
      <c r="J38" s="12">
        <v>3</v>
      </c>
      <c r="K38" s="12">
        <v>4</v>
      </c>
      <c r="L38" s="129">
        <f>((48*J38)/16)-K38</f>
        <v>5</v>
      </c>
      <c r="M38" s="15"/>
      <c r="N38" s="12">
        <v>3</v>
      </c>
      <c r="O38" s="13">
        <v>6</v>
      </c>
      <c r="P38" s="129">
        <f>((48*N38)/16)-O38</f>
        <v>3</v>
      </c>
      <c r="Q38" s="15"/>
      <c r="R38" s="12">
        <v>3</v>
      </c>
      <c r="S38" s="13">
        <v>4</v>
      </c>
      <c r="T38" s="129">
        <f>((48*R38)/16)-S38</f>
        <v>5</v>
      </c>
      <c r="U38" s="15"/>
      <c r="V38" s="12">
        <v>4</v>
      </c>
      <c r="W38" s="13">
        <v>5</v>
      </c>
      <c r="X38" s="129">
        <f>((48*V38)/16)-W38</f>
        <v>7</v>
      </c>
      <c r="Y38" s="15"/>
      <c r="Z38" s="12">
        <v>3</v>
      </c>
      <c r="AA38" s="17">
        <v>4</v>
      </c>
      <c r="AB38" s="129">
        <f>((48*Z38)/16)-AA38</f>
        <v>5</v>
      </c>
      <c r="AC38" s="16"/>
      <c r="AD38" s="12">
        <v>1</v>
      </c>
      <c r="AE38" s="17">
        <v>2</v>
      </c>
      <c r="AF38" s="129">
        <f>((48*AD38)/16)-AE38</f>
        <v>1</v>
      </c>
      <c r="AG38" s="14"/>
      <c r="AH38" s="12">
        <v>2</v>
      </c>
      <c r="AI38" s="17">
        <v>4</v>
      </c>
      <c r="AJ38" s="129">
        <f>((48*AH38)/16)-AI38</f>
        <v>2</v>
      </c>
      <c r="AK38" s="32"/>
    </row>
    <row r="39" spans="2:37" s="58" customFormat="1" ht="12.75" customHeight="1">
      <c r="B39" s="165" t="s">
        <v>23</v>
      </c>
      <c r="C39" s="166"/>
      <c r="D39" s="167"/>
      <c r="E39" s="14"/>
      <c r="F39" s="165" t="s">
        <v>65</v>
      </c>
      <c r="G39" s="185"/>
      <c r="H39" s="186"/>
      <c r="I39" s="14"/>
      <c r="J39" s="165" t="s">
        <v>69</v>
      </c>
      <c r="K39" s="185"/>
      <c r="L39" s="186"/>
      <c r="M39" s="15"/>
      <c r="N39" s="165" t="s">
        <v>75</v>
      </c>
      <c r="O39" s="166"/>
      <c r="P39" s="167"/>
      <c r="Q39" s="15"/>
      <c r="R39" s="165" t="s">
        <v>76</v>
      </c>
      <c r="S39" s="185"/>
      <c r="T39" s="186"/>
      <c r="U39" s="14"/>
      <c r="V39" s="165" t="s">
        <v>82</v>
      </c>
      <c r="W39" s="185"/>
      <c r="X39" s="186"/>
      <c r="Y39" s="15"/>
      <c r="Z39" s="165" t="s">
        <v>85</v>
      </c>
      <c r="AA39" s="166"/>
      <c r="AB39" s="167"/>
      <c r="AC39" s="16"/>
      <c r="AD39" s="165" t="s">
        <v>93</v>
      </c>
      <c r="AE39" s="185"/>
      <c r="AF39" s="186"/>
      <c r="AG39" s="16"/>
      <c r="AH39" s="165" t="s">
        <v>23</v>
      </c>
      <c r="AI39" s="166"/>
      <c r="AJ39" s="167"/>
      <c r="AK39" s="32"/>
    </row>
    <row r="40" spans="2:37" s="58" customFormat="1" ht="36.75" customHeight="1">
      <c r="B40" s="168"/>
      <c r="C40" s="169"/>
      <c r="D40" s="170"/>
      <c r="E40" s="14"/>
      <c r="F40" s="187"/>
      <c r="G40" s="188"/>
      <c r="H40" s="189"/>
      <c r="I40" s="14"/>
      <c r="J40" s="187"/>
      <c r="K40" s="188"/>
      <c r="L40" s="189"/>
      <c r="M40" s="15"/>
      <c r="N40" s="168"/>
      <c r="O40" s="169"/>
      <c r="P40" s="170"/>
      <c r="Q40" s="15"/>
      <c r="R40" s="187"/>
      <c r="S40" s="188"/>
      <c r="T40" s="189"/>
      <c r="U40" s="14"/>
      <c r="V40" s="187"/>
      <c r="W40" s="188"/>
      <c r="X40" s="189"/>
      <c r="Y40" s="15"/>
      <c r="Z40" s="168"/>
      <c r="AA40" s="169"/>
      <c r="AB40" s="170"/>
      <c r="AC40" s="16"/>
      <c r="AD40" s="187"/>
      <c r="AE40" s="188"/>
      <c r="AF40" s="189"/>
      <c r="AG40" s="16"/>
      <c r="AH40" s="168"/>
      <c r="AI40" s="169"/>
      <c r="AJ40" s="170"/>
      <c r="AK40" s="32"/>
    </row>
    <row r="41" spans="2:42" s="29" customFormat="1" ht="47.25" customHeight="1">
      <c r="B41" s="171"/>
      <c r="C41" s="172"/>
      <c r="D41" s="173"/>
      <c r="E41" s="14"/>
      <c r="F41" s="171" t="s">
        <v>48</v>
      </c>
      <c r="G41" s="172"/>
      <c r="H41" s="173"/>
      <c r="I41" s="14"/>
      <c r="J41" s="197" t="s">
        <v>48</v>
      </c>
      <c r="K41" s="198"/>
      <c r="L41" s="199"/>
      <c r="M41" s="15"/>
      <c r="N41" s="182" t="s">
        <v>42</v>
      </c>
      <c r="O41" s="183"/>
      <c r="P41" s="184"/>
      <c r="Q41" s="15"/>
      <c r="R41" s="182" t="s">
        <v>42</v>
      </c>
      <c r="S41" s="183"/>
      <c r="T41" s="184"/>
      <c r="U41" s="14"/>
      <c r="V41" s="182" t="s">
        <v>46</v>
      </c>
      <c r="W41" s="183"/>
      <c r="X41" s="184"/>
      <c r="Y41" s="15"/>
      <c r="Z41" s="182" t="s">
        <v>46</v>
      </c>
      <c r="AA41" s="183"/>
      <c r="AB41" s="192"/>
      <c r="AC41" s="16"/>
      <c r="AD41" s="182" t="s">
        <v>42</v>
      </c>
      <c r="AE41" s="183"/>
      <c r="AF41" s="184"/>
      <c r="AG41" s="16"/>
      <c r="AH41" s="171"/>
      <c r="AI41" s="172"/>
      <c r="AJ41" s="173"/>
      <c r="AK41" s="32"/>
      <c r="AO41" s="58"/>
      <c r="AP41" s="58"/>
    </row>
    <row r="42" spans="2:42" s="29" customFormat="1" ht="11.25" customHeight="1" thickBot="1">
      <c r="B42" s="174"/>
      <c r="C42" s="175"/>
      <c r="D42" s="27" t="s">
        <v>13</v>
      </c>
      <c r="E42" s="14"/>
      <c r="F42" s="180"/>
      <c r="G42" s="181"/>
      <c r="H42" s="124"/>
      <c r="I42" s="14"/>
      <c r="J42" s="190"/>
      <c r="K42" s="191"/>
      <c r="L42" s="124"/>
      <c r="M42" s="15"/>
      <c r="N42" s="176"/>
      <c r="O42" s="177"/>
      <c r="P42" s="14"/>
      <c r="Q42" s="15"/>
      <c r="R42" s="176"/>
      <c r="S42" s="177"/>
      <c r="T42" s="124"/>
      <c r="U42" s="14"/>
      <c r="V42" s="176"/>
      <c r="W42" s="177"/>
      <c r="X42" s="124"/>
      <c r="Y42" s="15"/>
      <c r="Z42" s="176"/>
      <c r="AA42" s="177"/>
      <c r="AB42" s="124"/>
      <c r="AC42" s="16"/>
      <c r="AD42" s="176"/>
      <c r="AE42" s="177"/>
      <c r="AF42" s="124"/>
      <c r="AG42" s="16"/>
      <c r="AH42" s="174"/>
      <c r="AI42" s="175"/>
      <c r="AJ42" s="27" t="s">
        <v>13</v>
      </c>
      <c r="AK42" s="28"/>
      <c r="AO42" s="58"/>
      <c r="AP42" s="58"/>
    </row>
    <row r="43" spans="1:42" s="29" customFormat="1" ht="12.75" thickBot="1">
      <c r="A43" s="14"/>
      <c r="B43" s="34"/>
      <c r="C43" s="34"/>
      <c r="D43" s="34"/>
      <c r="E43" s="14"/>
      <c r="F43" s="34"/>
      <c r="G43" s="34"/>
      <c r="H43" s="34"/>
      <c r="I43" s="14"/>
      <c r="J43" s="34"/>
      <c r="K43" s="34"/>
      <c r="L43" s="34"/>
      <c r="M43" s="15"/>
      <c r="N43" s="34"/>
      <c r="O43" s="34"/>
      <c r="P43" s="34"/>
      <c r="Q43" s="15"/>
      <c r="U43" s="14"/>
      <c r="V43" s="34"/>
      <c r="W43" s="34"/>
      <c r="X43" s="34"/>
      <c r="Y43" s="15"/>
      <c r="Z43" s="34"/>
      <c r="AA43" s="34"/>
      <c r="AB43" s="34"/>
      <c r="AC43" s="16"/>
      <c r="AD43" s="34"/>
      <c r="AE43" s="34"/>
      <c r="AF43" s="34"/>
      <c r="AG43" s="16"/>
      <c r="AH43" s="34"/>
      <c r="AI43" s="34"/>
      <c r="AJ43" s="34"/>
      <c r="AK43" s="28"/>
      <c r="AO43" s="58"/>
      <c r="AP43" s="58"/>
    </row>
    <row r="44" spans="5:37" s="58" customFormat="1" ht="12">
      <c r="E44" s="14"/>
      <c r="F44" s="12">
        <v>4</v>
      </c>
      <c r="G44" s="17">
        <v>4</v>
      </c>
      <c r="H44" s="129">
        <f>((48*F44)/16)-G44</f>
        <v>8</v>
      </c>
      <c r="I44" s="14"/>
      <c r="J44" s="12">
        <v>4</v>
      </c>
      <c r="K44" s="17">
        <v>4</v>
      </c>
      <c r="L44" s="129">
        <f>((48*J44)/16)-K44</f>
        <v>8</v>
      </c>
      <c r="M44" s="15"/>
      <c r="N44" s="12">
        <v>3</v>
      </c>
      <c r="O44" s="17">
        <v>4</v>
      </c>
      <c r="P44" s="129">
        <f>((48*N44)/16)-O44</f>
        <v>5</v>
      </c>
      <c r="Q44" s="15"/>
      <c r="R44" s="12">
        <v>3</v>
      </c>
      <c r="S44" s="17">
        <v>4</v>
      </c>
      <c r="T44" s="129">
        <f>((48*R44)/16)-S44</f>
        <v>5</v>
      </c>
      <c r="U44" s="14"/>
      <c r="V44" s="12">
        <v>3</v>
      </c>
      <c r="W44" s="17">
        <v>4</v>
      </c>
      <c r="X44" s="129">
        <f>((48*V44)/16)-W44</f>
        <v>5</v>
      </c>
      <c r="Y44" s="15"/>
      <c r="Z44" s="12">
        <v>3</v>
      </c>
      <c r="AA44" s="13">
        <v>4</v>
      </c>
      <c r="AB44" s="129">
        <f>((48*Z44)/16)-AA44</f>
        <v>5</v>
      </c>
      <c r="AC44" s="16"/>
      <c r="AD44" s="12">
        <v>3</v>
      </c>
      <c r="AE44" s="13">
        <v>4</v>
      </c>
      <c r="AF44" s="129">
        <f>((48*AD44)/16)-AE44</f>
        <v>5</v>
      </c>
      <c r="AG44" s="16"/>
      <c r="AH44" s="12">
        <v>4</v>
      </c>
      <c r="AI44" s="17">
        <v>4</v>
      </c>
      <c r="AJ44" s="129">
        <f>((48*AH44)/16)-AI44</f>
        <v>8</v>
      </c>
      <c r="AK44" s="28"/>
    </row>
    <row r="45" spans="5:37" s="58" customFormat="1" ht="11.25" customHeight="1">
      <c r="E45" s="14"/>
      <c r="F45" s="165" t="s">
        <v>23</v>
      </c>
      <c r="G45" s="166"/>
      <c r="H45" s="167"/>
      <c r="I45" s="14"/>
      <c r="J45" s="165" t="s">
        <v>23</v>
      </c>
      <c r="K45" s="166"/>
      <c r="L45" s="167"/>
      <c r="M45" s="15"/>
      <c r="N45" s="165" t="s">
        <v>23</v>
      </c>
      <c r="O45" s="166"/>
      <c r="P45" s="167"/>
      <c r="Q45" s="15"/>
      <c r="R45" s="165" t="s">
        <v>23</v>
      </c>
      <c r="S45" s="166"/>
      <c r="T45" s="167"/>
      <c r="U45" s="14"/>
      <c r="V45" s="165" t="s">
        <v>83</v>
      </c>
      <c r="W45" s="185"/>
      <c r="X45" s="186"/>
      <c r="Y45" s="15"/>
      <c r="Z45" s="165" t="s">
        <v>84</v>
      </c>
      <c r="AA45" s="185"/>
      <c r="AB45" s="186"/>
      <c r="AC45" s="16"/>
      <c r="AD45" s="165" t="s">
        <v>94</v>
      </c>
      <c r="AE45" s="166"/>
      <c r="AF45" s="167"/>
      <c r="AG45" s="16"/>
      <c r="AH45" s="165" t="s">
        <v>23</v>
      </c>
      <c r="AI45" s="166"/>
      <c r="AJ45" s="167"/>
      <c r="AK45" s="28"/>
    </row>
    <row r="46" spans="5:37" s="58" customFormat="1" ht="43.5" customHeight="1">
      <c r="E46" s="14"/>
      <c r="F46" s="168"/>
      <c r="G46" s="169"/>
      <c r="H46" s="170"/>
      <c r="I46" s="14"/>
      <c r="J46" s="168"/>
      <c r="K46" s="169"/>
      <c r="L46" s="170"/>
      <c r="M46" s="15"/>
      <c r="N46" s="168"/>
      <c r="O46" s="169"/>
      <c r="P46" s="170"/>
      <c r="Q46" s="15"/>
      <c r="R46" s="168"/>
      <c r="S46" s="169"/>
      <c r="T46" s="170"/>
      <c r="U46" s="14"/>
      <c r="V46" s="187"/>
      <c r="W46" s="188"/>
      <c r="X46" s="189"/>
      <c r="Y46" s="15"/>
      <c r="Z46" s="187"/>
      <c r="AA46" s="188"/>
      <c r="AB46" s="189"/>
      <c r="AC46" s="16"/>
      <c r="AD46" s="168"/>
      <c r="AE46" s="169"/>
      <c r="AF46" s="170"/>
      <c r="AG46" s="16"/>
      <c r="AH46" s="168"/>
      <c r="AI46" s="169"/>
      <c r="AJ46" s="170"/>
      <c r="AK46" s="28"/>
    </row>
    <row r="47" spans="5:37" s="58" customFormat="1" ht="34.5" customHeight="1">
      <c r="E47" s="14"/>
      <c r="F47" s="171"/>
      <c r="G47" s="172"/>
      <c r="H47" s="173"/>
      <c r="I47" s="14"/>
      <c r="J47" s="171"/>
      <c r="K47" s="172"/>
      <c r="L47" s="173"/>
      <c r="M47" s="15"/>
      <c r="N47" s="171"/>
      <c r="O47" s="172"/>
      <c r="P47" s="173"/>
      <c r="Q47" s="15"/>
      <c r="R47" s="171"/>
      <c r="S47" s="172"/>
      <c r="T47" s="173"/>
      <c r="U47" s="14"/>
      <c r="V47" s="182" t="s">
        <v>40</v>
      </c>
      <c r="W47" s="183"/>
      <c r="X47" s="184"/>
      <c r="Y47" s="15"/>
      <c r="Z47" s="182" t="s">
        <v>40</v>
      </c>
      <c r="AA47" s="183"/>
      <c r="AB47" s="184"/>
      <c r="AC47" s="16"/>
      <c r="AD47" s="182" t="s">
        <v>40</v>
      </c>
      <c r="AE47" s="183"/>
      <c r="AF47" s="184"/>
      <c r="AG47" s="16"/>
      <c r="AH47" s="171"/>
      <c r="AI47" s="172"/>
      <c r="AJ47" s="173"/>
      <c r="AK47" s="28"/>
    </row>
    <row r="48" spans="5:42" s="29" customFormat="1" ht="12.75" thickBot="1">
      <c r="E48" s="14"/>
      <c r="F48" s="174"/>
      <c r="G48" s="175"/>
      <c r="H48" s="27" t="s">
        <v>13</v>
      </c>
      <c r="I48" s="14"/>
      <c r="J48" s="174"/>
      <c r="K48" s="175"/>
      <c r="L48" s="27"/>
      <c r="M48" s="15"/>
      <c r="N48" s="174"/>
      <c r="O48" s="175"/>
      <c r="P48" s="27" t="s">
        <v>13</v>
      </c>
      <c r="Q48" s="15"/>
      <c r="R48" s="174"/>
      <c r="S48" s="175"/>
      <c r="T48" s="27" t="s">
        <v>13</v>
      </c>
      <c r="U48" s="14"/>
      <c r="V48" s="178"/>
      <c r="W48" s="179"/>
      <c r="X48" s="124"/>
      <c r="Y48" s="15"/>
      <c r="Z48" s="178"/>
      <c r="AA48" s="179"/>
      <c r="AB48" s="124"/>
      <c r="AC48" s="16"/>
      <c r="AD48" s="176"/>
      <c r="AE48" s="177"/>
      <c r="AF48" s="124"/>
      <c r="AG48" s="16"/>
      <c r="AH48" s="174"/>
      <c r="AI48" s="175"/>
      <c r="AJ48" s="27" t="s">
        <v>13</v>
      </c>
      <c r="AK48" s="28"/>
      <c r="AO48" s="58"/>
      <c r="AP48" s="58"/>
    </row>
    <row r="49" spans="5:42" s="29" customFormat="1" ht="12.75" thickBot="1">
      <c r="E49" s="14"/>
      <c r="I49" s="1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16"/>
      <c r="AH49" s="34"/>
      <c r="AI49" s="34"/>
      <c r="AJ49" s="34"/>
      <c r="AK49" s="28"/>
      <c r="AL49" s="14"/>
      <c r="AM49" s="14"/>
      <c r="AN49" s="14"/>
      <c r="AO49" s="58"/>
      <c r="AP49" s="58"/>
    </row>
    <row r="50" spans="5:42" s="29" customFormat="1" ht="12">
      <c r="E50" s="14"/>
      <c r="I50" s="14"/>
      <c r="M50" s="34"/>
      <c r="Q50" s="34"/>
      <c r="U50" s="14"/>
      <c r="Y50" s="15"/>
      <c r="AC50" s="16"/>
      <c r="AD50" s="12">
        <v>3</v>
      </c>
      <c r="AE50" s="17">
        <v>4</v>
      </c>
      <c r="AF50" s="129">
        <f>((48*AD50)/16)-AE50</f>
        <v>5</v>
      </c>
      <c r="AG50" s="16"/>
      <c r="AK50" s="28"/>
      <c r="AL50" s="14"/>
      <c r="AM50" s="14"/>
      <c r="AN50" s="14"/>
      <c r="AO50" s="58"/>
      <c r="AP50" s="58"/>
    </row>
    <row r="51" spans="5:40" s="58" customFormat="1" ht="12">
      <c r="E51" s="14"/>
      <c r="I51" s="14"/>
      <c r="M51" s="34"/>
      <c r="Q51" s="34"/>
      <c r="U51" s="14"/>
      <c r="AC51" s="16"/>
      <c r="AD51" s="165" t="s">
        <v>23</v>
      </c>
      <c r="AE51" s="166"/>
      <c r="AF51" s="167"/>
      <c r="AG51" s="16"/>
      <c r="AM51" s="14"/>
      <c r="AN51" s="14"/>
    </row>
    <row r="52" spans="5:40" s="58" customFormat="1" ht="48.75" customHeight="1">
      <c r="E52" s="14"/>
      <c r="I52" s="14"/>
      <c r="M52" s="34"/>
      <c r="Q52" s="34"/>
      <c r="U52" s="14"/>
      <c r="AC52" s="16"/>
      <c r="AD52" s="168"/>
      <c r="AE52" s="169"/>
      <c r="AF52" s="170"/>
      <c r="AG52" s="16"/>
      <c r="AM52" s="14"/>
      <c r="AN52" s="14"/>
    </row>
    <row r="53" spans="5:40" s="58" customFormat="1" ht="37.5" customHeight="1">
      <c r="E53" s="14"/>
      <c r="I53" s="14"/>
      <c r="M53" s="34"/>
      <c r="Q53" s="34"/>
      <c r="U53" s="14"/>
      <c r="AC53" s="16"/>
      <c r="AD53" s="171"/>
      <c r="AE53" s="172"/>
      <c r="AF53" s="173"/>
      <c r="AG53" s="16"/>
      <c r="AM53" s="14"/>
      <c r="AN53" s="14"/>
    </row>
    <row r="54" spans="1:42" s="29" customFormat="1" ht="12.75" thickBot="1">
      <c r="A54" s="54"/>
      <c r="E54" s="14"/>
      <c r="I54" s="14"/>
      <c r="M54" s="34"/>
      <c r="Q54" s="34"/>
      <c r="U54" s="14"/>
      <c r="AC54" s="16"/>
      <c r="AD54" s="174"/>
      <c r="AE54" s="175"/>
      <c r="AF54" s="27" t="s">
        <v>13</v>
      </c>
      <c r="AG54" s="16"/>
      <c r="AM54" s="14"/>
      <c r="AN54" s="14"/>
      <c r="AO54" s="58"/>
      <c r="AP54" s="58"/>
    </row>
    <row r="55" spans="1:42" s="29" customFormat="1" ht="12.75" thickBot="1">
      <c r="A55" s="54"/>
      <c r="B55" s="34"/>
      <c r="C55" s="34"/>
      <c r="D55" s="34"/>
      <c r="E55" s="14"/>
      <c r="F55" s="34"/>
      <c r="G55" s="34"/>
      <c r="H55" s="34"/>
      <c r="I55" s="14"/>
      <c r="J55" s="34"/>
      <c r="K55" s="34"/>
      <c r="L55" s="34"/>
      <c r="M55" s="15"/>
      <c r="N55" s="34"/>
      <c r="O55" s="34"/>
      <c r="P55" s="34"/>
      <c r="Q55" s="15"/>
      <c r="R55" s="34"/>
      <c r="S55" s="34"/>
      <c r="T55" s="34"/>
      <c r="U55" s="14"/>
      <c r="V55" s="34"/>
      <c r="W55" s="34"/>
      <c r="AA55" s="34"/>
      <c r="AB55" s="34"/>
      <c r="AC55" s="16"/>
      <c r="AD55" s="34"/>
      <c r="AE55" s="34"/>
      <c r="AF55" s="34"/>
      <c r="AG55" s="16"/>
      <c r="AH55" s="34"/>
      <c r="AI55" s="34"/>
      <c r="AM55" s="14"/>
      <c r="AN55" s="14"/>
      <c r="AO55" s="58"/>
      <c r="AP55" s="58"/>
    </row>
    <row r="56" spans="2:42" s="29" customFormat="1" ht="13.5" customHeight="1">
      <c r="B56" s="35">
        <v>3</v>
      </c>
      <c r="C56" s="36">
        <v>4</v>
      </c>
      <c r="D56" s="129">
        <f>((48*B56)/16)-C56</f>
        <v>5</v>
      </c>
      <c r="E56" s="25"/>
      <c r="F56" s="35">
        <v>3</v>
      </c>
      <c r="G56" s="36">
        <v>4</v>
      </c>
      <c r="H56" s="129">
        <f>((48*F56)/16)-G56</f>
        <v>5</v>
      </c>
      <c r="I56" s="25"/>
      <c r="J56" s="35">
        <v>3</v>
      </c>
      <c r="K56" s="36">
        <v>4</v>
      </c>
      <c r="L56" s="129">
        <f>((48*J56)/16)-K56</f>
        <v>5</v>
      </c>
      <c r="M56" s="26"/>
      <c r="N56" s="35">
        <v>3</v>
      </c>
      <c r="O56" s="36">
        <v>4</v>
      </c>
      <c r="P56" s="129">
        <f>((48*N56)/16)-O56</f>
        <v>5</v>
      </c>
      <c r="Q56" s="15"/>
      <c r="AG56" s="16"/>
      <c r="AK56" s="28"/>
      <c r="AL56" s="14"/>
      <c r="AM56" s="14"/>
      <c r="AN56" s="14"/>
      <c r="AO56" s="58"/>
      <c r="AP56" s="58"/>
    </row>
    <row r="57" spans="2:42" s="29" customFormat="1" ht="12">
      <c r="B57" s="158" t="s">
        <v>51</v>
      </c>
      <c r="C57" s="159"/>
      <c r="D57" s="160"/>
      <c r="E57" s="25"/>
      <c r="F57" s="158" t="s">
        <v>52</v>
      </c>
      <c r="G57" s="159"/>
      <c r="H57" s="160"/>
      <c r="I57" s="25"/>
      <c r="J57" s="158" t="s">
        <v>53</v>
      </c>
      <c r="K57" s="159"/>
      <c r="L57" s="160"/>
      <c r="M57" s="26"/>
      <c r="N57" s="158" t="s">
        <v>54</v>
      </c>
      <c r="O57" s="159"/>
      <c r="P57" s="160"/>
      <c r="Q57" s="15"/>
      <c r="AG57" s="16"/>
      <c r="AK57" s="28"/>
      <c r="AL57" s="14"/>
      <c r="AM57" s="14"/>
      <c r="AN57" s="14"/>
      <c r="AO57" s="58"/>
      <c r="AP57" s="58"/>
    </row>
    <row r="58" spans="2:42" s="29" customFormat="1" ht="12">
      <c r="B58" s="158"/>
      <c r="C58" s="159"/>
      <c r="D58" s="160"/>
      <c r="E58" s="25"/>
      <c r="F58" s="158"/>
      <c r="G58" s="159"/>
      <c r="H58" s="160"/>
      <c r="I58" s="25"/>
      <c r="J58" s="158"/>
      <c r="K58" s="159"/>
      <c r="L58" s="160"/>
      <c r="M58" s="26"/>
      <c r="N58" s="158"/>
      <c r="O58" s="159"/>
      <c r="P58" s="160"/>
      <c r="Q58" s="15"/>
      <c r="AG58" s="16"/>
      <c r="AK58" s="28"/>
      <c r="AL58" s="14"/>
      <c r="AM58" s="14"/>
      <c r="AN58" s="14"/>
      <c r="AO58" s="58"/>
      <c r="AP58" s="58"/>
    </row>
    <row r="59" spans="2:42" s="29" customFormat="1" ht="12.75" thickBot="1">
      <c r="B59" s="161">
        <v>4</v>
      </c>
      <c r="C59" s="162"/>
      <c r="D59" s="37" t="s">
        <v>13</v>
      </c>
      <c r="E59" s="25"/>
      <c r="F59" s="161">
        <v>4</v>
      </c>
      <c r="G59" s="162"/>
      <c r="H59" s="37" t="s">
        <v>13</v>
      </c>
      <c r="I59" s="25"/>
      <c r="J59" s="161">
        <v>4</v>
      </c>
      <c r="K59" s="162"/>
      <c r="L59" s="37" t="s">
        <v>13</v>
      </c>
      <c r="M59" s="26"/>
      <c r="N59" s="161">
        <v>4</v>
      </c>
      <c r="O59" s="162"/>
      <c r="P59" s="37" t="s">
        <v>13</v>
      </c>
      <c r="Q59" s="15"/>
      <c r="AG59" s="16"/>
      <c r="AK59" s="28"/>
      <c r="AL59" s="14"/>
      <c r="AM59" s="14"/>
      <c r="AN59" s="14"/>
      <c r="AO59" s="58"/>
      <c r="AP59" s="58"/>
    </row>
    <row r="60" spans="1:42" s="29" customFormat="1" ht="11.25" customHeight="1">
      <c r="A60" s="54"/>
      <c r="B60" s="34"/>
      <c r="C60" s="34"/>
      <c r="D60" s="34"/>
      <c r="E60" s="14"/>
      <c r="F60" s="34"/>
      <c r="G60" s="34"/>
      <c r="H60" s="34"/>
      <c r="I60" s="14"/>
      <c r="J60" s="34"/>
      <c r="K60" s="34"/>
      <c r="L60" s="34"/>
      <c r="M60" s="15"/>
      <c r="N60" s="34"/>
      <c r="O60" s="34"/>
      <c r="P60" s="34"/>
      <c r="Q60" s="15"/>
      <c r="AG60" s="16"/>
      <c r="AK60" s="28"/>
      <c r="AL60" s="14"/>
      <c r="AM60" s="14"/>
      <c r="AN60" s="14"/>
      <c r="AO60" s="58"/>
      <c r="AP60" s="58"/>
    </row>
    <row r="61" spans="2:42" s="29" customFormat="1" ht="11.25" customHeight="1">
      <c r="B61" s="33" t="s">
        <v>24</v>
      </c>
      <c r="C61" s="34"/>
      <c r="D61" s="34"/>
      <c r="E61" s="14"/>
      <c r="F61" s="34"/>
      <c r="G61" s="34"/>
      <c r="H61" s="34"/>
      <c r="I61" s="14"/>
      <c r="J61" s="34"/>
      <c r="K61" s="34"/>
      <c r="L61" s="34"/>
      <c r="M61" s="15"/>
      <c r="N61" s="34"/>
      <c r="O61" s="34"/>
      <c r="P61" s="34"/>
      <c r="Q61" s="15"/>
      <c r="R61" s="34"/>
      <c r="S61" s="34"/>
      <c r="T61" s="34"/>
      <c r="U61" s="14"/>
      <c r="V61" s="34"/>
      <c r="W61" s="34"/>
      <c r="X61" s="34"/>
      <c r="Y61" s="15"/>
      <c r="Z61" s="34"/>
      <c r="AA61" s="34"/>
      <c r="AB61" s="34"/>
      <c r="AC61" s="16"/>
      <c r="AD61" s="34"/>
      <c r="AE61" s="34"/>
      <c r="AF61" s="34"/>
      <c r="AG61" s="16"/>
      <c r="AH61" s="34"/>
      <c r="AI61" s="34"/>
      <c r="AJ61" s="34"/>
      <c r="AK61" s="28"/>
      <c r="AL61" s="14"/>
      <c r="AM61" s="14"/>
      <c r="AN61" s="14"/>
      <c r="AO61" s="58"/>
      <c r="AP61" s="58"/>
    </row>
    <row r="62" spans="1:42" s="29" customFormat="1" ht="11.25" customHeight="1">
      <c r="A62" s="54"/>
      <c r="B62" s="34"/>
      <c r="C62" s="34"/>
      <c r="D62" s="34"/>
      <c r="E62" s="14"/>
      <c r="F62" s="34"/>
      <c r="G62" s="34"/>
      <c r="H62" s="34"/>
      <c r="I62" s="14"/>
      <c r="J62" s="34"/>
      <c r="K62" s="34"/>
      <c r="L62" s="34"/>
      <c r="M62" s="15"/>
      <c r="N62" s="34"/>
      <c r="O62" s="34"/>
      <c r="P62" s="34"/>
      <c r="Q62" s="15"/>
      <c r="R62" s="34"/>
      <c r="S62" s="34"/>
      <c r="T62" s="34"/>
      <c r="U62" s="14"/>
      <c r="V62" s="34"/>
      <c r="W62" s="34"/>
      <c r="X62" s="34"/>
      <c r="Y62" s="15"/>
      <c r="Z62" s="34"/>
      <c r="AA62" s="34"/>
      <c r="AB62" s="34"/>
      <c r="AC62" s="16"/>
      <c r="AD62" s="34"/>
      <c r="AE62" s="34"/>
      <c r="AF62" s="34"/>
      <c r="AG62" s="16"/>
      <c r="AH62" s="34"/>
      <c r="AI62" s="34"/>
      <c r="AJ62" s="34"/>
      <c r="AK62" s="28"/>
      <c r="AL62" s="14"/>
      <c r="AM62" s="14"/>
      <c r="AN62" s="14"/>
      <c r="AO62" s="58"/>
      <c r="AP62" s="29">
        <f>AP63-12</f>
        <v>181</v>
      </c>
    </row>
    <row r="63" spans="2:44" s="29" customFormat="1" ht="11.25" customHeight="1" thickBot="1">
      <c r="B63" s="59">
        <f>B14+B20+B26+B32+B38+B56</f>
        <v>18</v>
      </c>
      <c r="C63" s="59">
        <f>C14+C20+C26+C32+C38+C56</f>
        <v>23</v>
      </c>
      <c r="D63" s="59">
        <f>D14+D20+D26+D32+D38+D56</f>
        <v>31</v>
      </c>
      <c r="E63" s="14"/>
      <c r="F63" s="59">
        <f>SUM(F14,F20,F26,F32,F38,F44,F56)</f>
        <v>22</v>
      </c>
      <c r="G63" s="59">
        <f>SUM(G14,G20,G26,G32,G38,G44,G56)</f>
        <v>28</v>
      </c>
      <c r="H63" s="59">
        <f>SUM(H14,H20,H26,H32,H38,H44,H56)</f>
        <v>38</v>
      </c>
      <c r="I63" s="14"/>
      <c r="J63" s="59">
        <f>SUM(J14,J20,J26,J32,J38,J44,J56)</f>
        <v>22</v>
      </c>
      <c r="K63" s="59">
        <f>SUM(K14,K20,K26,K32,K38,K44,K56)</f>
        <v>28</v>
      </c>
      <c r="L63" s="59">
        <f>SUM(L14,L20,L26,L32,L38,L44,L56)</f>
        <v>38</v>
      </c>
      <c r="M63" s="14"/>
      <c r="N63" s="59">
        <f>SUM(N14,N20,N26,N32,N38,N44,N56)</f>
        <v>22</v>
      </c>
      <c r="O63" s="59">
        <f>SUM(O14,O20,O26,O32,O38,O44,O56)</f>
        <v>32</v>
      </c>
      <c r="P63" s="59">
        <f>SUM(P14,P20,P26,P32,P38,P44,P56)</f>
        <v>34</v>
      </c>
      <c r="Q63" s="14"/>
      <c r="R63" s="59">
        <f>R14+R20+R26+R32+R38+R44</f>
        <v>18</v>
      </c>
      <c r="S63" s="59">
        <f>S14+S20+S26+S32+S38+S44+S56</f>
        <v>24</v>
      </c>
      <c r="T63" s="59">
        <f>T14+T20+T26+T32+T38+T44+T56</f>
        <v>30</v>
      </c>
      <c r="U63" s="59"/>
      <c r="V63" s="59">
        <f>SUM(V14,V20,V26,V32,V38,V44)</f>
        <v>19</v>
      </c>
      <c r="W63" s="59">
        <f>SUM(W14,W20,W26,W32,W38,W44)</f>
        <v>29</v>
      </c>
      <c r="X63" s="59">
        <f>SUM(X14,X20,X26,X32,X38,X44)</f>
        <v>28</v>
      </c>
      <c r="Y63" s="59"/>
      <c r="Z63" s="59">
        <f>SUM(Z14,Z20,Z26,Z32,Z38,Z44)</f>
        <v>18</v>
      </c>
      <c r="AA63" s="59">
        <f>SUM(AA14,AA20,AA26,AA32,AA38,AA44)</f>
        <v>30</v>
      </c>
      <c r="AB63" s="59">
        <f>SUM(AB14,AB20,AB26,AB32,AB38,AB44)</f>
        <v>24</v>
      </c>
      <c r="AC63" s="59"/>
      <c r="AD63" s="59">
        <f>SUM(AD14,AD20,AD26,AD50,AD38,AD44,AD32)</f>
        <v>20</v>
      </c>
      <c r="AE63" s="59">
        <f>SUM(AE14,AE20,AE26,AE50,AE38,AE44,AE32)</f>
        <v>28</v>
      </c>
      <c r="AF63" s="59">
        <f>SUM(AF14,AF20,AF26,AF50,AF38,AF44,AF32)</f>
        <v>32</v>
      </c>
      <c r="AG63" s="59"/>
      <c r="AH63" s="59">
        <f>SUM(AH14,AH20,AH44,AH38)</f>
        <v>16</v>
      </c>
      <c r="AI63" s="59">
        <f>SUM(AI14,AI20,AI38,AI44)</f>
        <v>20</v>
      </c>
      <c r="AJ63" s="59">
        <f>SUM(AJ14,AJ20,AJ38,AJ44)</f>
        <v>28</v>
      </c>
      <c r="AK63" s="59"/>
      <c r="AL63" s="59">
        <f>SUM(AL14,AL20)</f>
        <v>18</v>
      </c>
      <c r="AM63" s="59">
        <f>SUM(AM14,AM20)</f>
        <v>2</v>
      </c>
      <c r="AN63" s="59">
        <f>SUM(AN14,AN20)</f>
        <v>52</v>
      </c>
      <c r="AO63" s="59"/>
      <c r="AP63" s="29">
        <f>SUM(B63,F63,J63,N63,R63,V63,Z63,AD63,AH63,AL63)</f>
        <v>193</v>
      </c>
      <c r="AQ63"/>
      <c r="AR63"/>
    </row>
    <row r="64" spans="2:41" ht="13.5">
      <c r="B64" s="152" t="s">
        <v>14</v>
      </c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4"/>
    </row>
    <row r="65" spans="2:41" ht="12.75" thickBot="1">
      <c r="B65" s="60"/>
      <c r="C65" s="61" t="s">
        <v>37</v>
      </c>
      <c r="D65" s="49"/>
      <c r="E65" s="49"/>
      <c r="F65" s="49"/>
      <c r="G65" s="3"/>
      <c r="H65" s="49"/>
      <c r="I65" s="49"/>
      <c r="J65" s="49"/>
      <c r="K65" s="3"/>
      <c r="L65" s="49"/>
      <c r="M65" s="49"/>
      <c r="N65" s="49"/>
      <c r="O65" s="3"/>
      <c r="P65" s="49"/>
      <c r="Q65" s="49"/>
      <c r="R65" s="51"/>
      <c r="S65" s="51"/>
      <c r="T65" s="51"/>
      <c r="U65" s="51"/>
      <c r="V65" s="51"/>
      <c r="W65" s="51"/>
      <c r="X65" s="51"/>
      <c r="Y65" s="62"/>
      <c r="Z65" s="63"/>
      <c r="AA65" s="4"/>
      <c r="AB65" s="63"/>
      <c r="AC65" s="63"/>
      <c r="AD65" s="64"/>
      <c r="AE65" s="64"/>
      <c r="AF65" s="64"/>
      <c r="AG65" s="64"/>
      <c r="AH65" s="64"/>
      <c r="AI65" s="64"/>
      <c r="AJ65" s="64"/>
      <c r="AK65" s="64"/>
      <c r="AL65" s="64"/>
      <c r="AM65" s="62"/>
      <c r="AN65" s="62"/>
      <c r="AO65" s="65"/>
    </row>
    <row r="66" spans="2:41" ht="12">
      <c r="B66" s="66"/>
      <c r="C66" s="5"/>
      <c r="D66" s="67"/>
      <c r="E66" s="67"/>
      <c r="F66" s="67"/>
      <c r="G66" s="5"/>
      <c r="H66" s="67"/>
      <c r="I66" s="67"/>
      <c r="J66" s="67"/>
      <c r="K66" s="5"/>
      <c r="L66" s="67"/>
      <c r="M66" s="67"/>
      <c r="N66" s="67"/>
      <c r="O66" s="5"/>
      <c r="P66" s="67"/>
      <c r="Q66" s="67"/>
      <c r="R66" s="67"/>
      <c r="S66" s="5"/>
      <c r="T66" s="67"/>
      <c r="U66" s="67"/>
      <c r="V66" s="67"/>
      <c r="W66" s="5"/>
      <c r="X66" s="68"/>
      <c r="Y66" s="66"/>
      <c r="Z66" s="67"/>
      <c r="AA66" s="5"/>
      <c r="AB66" s="67"/>
      <c r="AC66" s="67"/>
      <c r="AD66" s="67"/>
      <c r="AE66" s="5"/>
      <c r="AF66" s="67"/>
      <c r="AG66" s="67"/>
      <c r="AH66" s="67"/>
      <c r="AI66" s="5"/>
      <c r="AJ66" s="68"/>
      <c r="AK66" s="69"/>
      <c r="AL66" s="70"/>
      <c r="AM66" s="71"/>
      <c r="AN66" s="71"/>
      <c r="AO66" s="72"/>
    </row>
    <row r="67" spans="2:41" ht="12">
      <c r="B67" s="155" t="s">
        <v>30</v>
      </c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7"/>
      <c r="Y67" s="155" t="s">
        <v>22</v>
      </c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7"/>
      <c r="AK67" s="42"/>
      <c r="AL67" s="43"/>
      <c r="AM67" s="163" t="s">
        <v>55</v>
      </c>
      <c r="AN67" s="163"/>
      <c r="AO67" s="164"/>
    </row>
    <row r="68" spans="2:41" ht="12">
      <c r="B68" s="44"/>
      <c r="C68" s="3"/>
      <c r="D68" s="49"/>
      <c r="E68" s="49"/>
      <c r="F68" s="49"/>
      <c r="G68" s="3"/>
      <c r="H68" s="49"/>
      <c r="I68" s="49"/>
      <c r="J68" s="49"/>
      <c r="K68" s="3"/>
      <c r="L68" s="49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4"/>
      <c r="Y68" s="45"/>
      <c r="Z68" s="46"/>
      <c r="AA68" s="3"/>
      <c r="AB68" s="49"/>
      <c r="AC68" s="49"/>
      <c r="AD68" s="49"/>
      <c r="AE68" s="3"/>
      <c r="AF68" s="49"/>
      <c r="AG68" s="49"/>
      <c r="AH68" s="49"/>
      <c r="AI68" s="3"/>
      <c r="AJ68" s="75"/>
      <c r="AK68" s="76"/>
      <c r="AL68" s="77"/>
      <c r="AM68" s="163"/>
      <c r="AN68" s="163"/>
      <c r="AO68" s="164"/>
    </row>
    <row r="69" spans="2:47" ht="12.75" thickBot="1">
      <c r="B69" s="78"/>
      <c r="C69" s="79"/>
      <c r="D69" s="79"/>
      <c r="E69" s="79" t="s">
        <v>20</v>
      </c>
      <c r="F69" s="79"/>
      <c r="G69" s="79"/>
      <c r="H69" s="79"/>
      <c r="I69" s="79"/>
      <c r="J69" s="79"/>
      <c r="K69" s="79"/>
      <c r="L69" s="79"/>
      <c r="M69" s="80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81"/>
      <c r="Y69" s="82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81"/>
      <c r="AK69" s="83"/>
      <c r="AL69" s="80"/>
      <c r="AM69" s="80"/>
      <c r="AN69" s="80"/>
      <c r="AO69" s="84"/>
      <c r="AP69" s="79"/>
      <c r="AQ69" s="79"/>
      <c r="AR69" s="79"/>
      <c r="AS69" s="79"/>
      <c r="AT69" s="79"/>
      <c r="AU69" s="79"/>
    </row>
    <row r="70" spans="2:47" ht="12.75" customHeight="1">
      <c r="B70" s="85" t="s">
        <v>35</v>
      </c>
      <c r="C70" s="6" t="s">
        <v>11</v>
      </c>
      <c r="D70" s="7" t="s">
        <v>12</v>
      </c>
      <c r="E70" s="131" t="s">
        <v>33</v>
      </c>
      <c r="F70" s="131"/>
      <c r="G70" s="131"/>
      <c r="H70" s="131"/>
      <c r="I70" s="131"/>
      <c r="J70" s="131"/>
      <c r="K70" s="131"/>
      <c r="L70" s="131"/>
      <c r="M70" s="87"/>
      <c r="N70" s="11"/>
      <c r="O70" s="79"/>
      <c r="P70" s="79"/>
      <c r="Q70" s="79"/>
      <c r="R70" s="79"/>
      <c r="S70" s="79"/>
      <c r="T70" s="79"/>
      <c r="U70" s="79"/>
      <c r="V70" s="79"/>
      <c r="W70" s="79"/>
      <c r="X70" s="81"/>
      <c r="Y70" s="88"/>
      <c r="Z70" s="89"/>
      <c r="AA70" s="8"/>
      <c r="AB70" s="9"/>
      <c r="AC70" s="73"/>
      <c r="AD70" s="73"/>
      <c r="AE70" s="73"/>
      <c r="AF70" s="73"/>
      <c r="AG70" s="73"/>
      <c r="AH70" s="73"/>
      <c r="AI70" s="73"/>
      <c r="AJ70" s="74"/>
      <c r="AK70" s="90"/>
      <c r="AL70" s="91"/>
      <c r="AM70" s="91"/>
      <c r="AN70" s="91"/>
      <c r="AO70" s="81"/>
      <c r="AP70" s="79"/>
      <c r="AQ70" s="79"/>
      <c r="AR70" s="80"/>
      <c r="AS70" s="79"/>
      <c r="AT70" s="79"/>
      <c r="AU70" s="79"/>
    </row>
    <row r="71" spans="2:47" ht="12.75" customHeight="1">
      <c r="B71" s="132" t="s">
        <v>21</v>
      </c>
      <c r="C71" s="133"/>
      <c r="D71" s="134"/>
      <c r="E71" s="131"/>
      <c r="F71" s="131"/>
      <c r="G71" s="131"/>
      <c r="H71" s="131"/>
      <c r="I71" s="131"/>
      <c r="J71" s="131"/>
      <c r="K71" s="131"/>
      <c r="L71" s="131"/>
      <c r="M71" s="92"/>
      <c r="N71" s="93"/>
      <c r="O71" s="79"/>
      <c r="P71" s="79"/>
      <c r="Q71" s="79"/>
      <c r="R71" s="79"/>
      <c r="S71" s="79"/>
      <c r="T71" s="79"/>
      <c r="U71" s="79"/>
      <c r="V71" s="79"/>
      <c r="W71" s="79"/>
      <c r="X71" s="81"/>
      <c r="Y71" s="94"/>
      <c r="Z71" s="132" t="s">
        <v>23</v>
      </c>
      <c r="AA71" s="133"/>
      <c r="AB71" s="148"/>
      <c r="AC71" s="79"/>
      <c r="AD71" s="131"/>
      <c r="AE71" s="131"/>
      <c r="AF71" s="131"/>
      <c r="AG71" s="131"/>
      <c r="AH71" s="131"/>
      <c r="AI71" s="131"/>
      <c r="AJ71" s="145"/>
      <c r="AK71" s="90"/>
      <c r="AL71" s="79"/>
      <c r="AM71" s="79"/>
      <c r="AN71" s="79"/>
      <c r="AO71" s="81"/>
      <c r="AP71" s="79"/>
      <c r="AQ71" s="79"/>
      <c r="AR71" s="80"/>
      <c r="AS71" s="79"/>
      <c r="AT71" s="79"/>
      <c r="AU71" s="79"/>
    </row>
    <row r="72" spans="2:47" ht="12.75" customHeight="1">
      <c r="B72" s="135"/>
      <c r="C72" s="136"/>
      <c r="D72" s="137"/>
      <c r="E72" s="86"/>
      <c r="F72" s="86"/>
      <c r="G72" s="86"/>
      <c r="H72" s="86"/>
      <c r="I72" s="86"/>
      <c r="J72" s="86"/>
      <c r="K72" s="86"/>
      <c r="L72" s="86"/>
      <c r="M72" s="92"/>
      <c r="N72" s="93"/>
      <c r="O72" s="93"/>
      <c r="P72" s="93"/>
      <c r="Q72" s="86"/>
      <c r="R72" s="86"/>
      <c r="S72" s="86"/>
      <c r="T72" s="86"/>
      <c r="U72" s="86"/>
      <c r="V72" s="86"/>
      <c r="W72" s="86"/>
      <c r="X72" s="95"/>
      <c r="Y72" s="94"/>
      <c r="Z72" s="149"/>
      <c r="AA72" s="150"/>
      <c r="AB72" s="151"/>
      <c r="AC72" s="79"/>
      <c r="AD72" s="86"/>
      <c r="AE72" s="86"/>
      <c r="AF72" s="86"/>
      <c r="AG72" s="86"/>
      <c r="AH72" s="86"/>
      <c r="AI72" s="86"/>
      <c r="AJ72" s="95"/>
      <c r="AK72" s="90"/>
      <c r="AL72" s="79"/>
      <c r="AM72" s="79"/>
      <c r="AN72" s="79"/>
      <c r="AO72" s="81"/>
      <c r="AP72" s="79"/>
      <c r="AQ72" s="79"/>
      <c r="AR72" s="80"/>
      <c r="AS72" s="79"/>
      <c r="AT72" s="79"/>
      <c r="AU72" s="79"/>
    </row>
    <row r="73" spans="2:47" ht="23.25" customHeight="1">
      <c r="B73" s="146" t="s">
        <v>36</v>
      </c>
      <c r="C73" s="147"/>
      <c r="D73" s="147"/>
      <c r="E73" s="96" t="s">
        <v>29</v>
      </c>
      <c r="F73" s="79"/>
      <c r="G73" s="79"/>
      <c r="H73" s="79"/>
      <c r="I73" s="79"/>
      <c r="J73" s="79"/>
      <c r="K73" s="79"/>
      <c r="L73" s="80"/>
      <c r="M73" s="92"/>
      <c r="N73" s="93"/>
      <c r="O73" s="93"/>
      <c r="P73" s="93"/>
      <c r="Q73" s="79"/>
      <c r="R73" s="79"/>
      <c r="S73" s="79"/>
      <c r="T73" s="79"/>
      <c r="U73" s="79"/>
      <c r="V73" s="79"/>
      <c r="W73" s="79"/>
      <c r="X73" s="84"/>
      <c r="Y73" s="94"/>
      <c r="Z73" s="97"/>
      <c r="AA73" s="98"/>
      <c r="AB73" s="99"/>
      <c r="AC73" s="79"/>
      <c r="AD73" s="131"/>
      <c r="AE73" s="131"/>
      <c r="AF73" s="131"/>
      <c r="AG73" s="131"/>
      <c r="AH73" s="131"/>
      <c r="AI73" s="131"/>
      <c r="AJ73" s="145"/>
      <c r="AK73" s="138" t="s">
        <v>25</v>
      </c>
      <c r="AL73" s="139"/>
      <c r="AM73" s="139"/>
      <c r="AN73" s="139"/>
      <c r="AO73" s="140"/>
      <c r="AP73" s="80"/>
      <c r="AQ73" s="100"/>
      <c r="AR73" s="80"/>
      <c r="AS73" s="79"/>
      <c r="AT73" s="79"/>
      <c r="AU73" s="79"/>
    </row>
    <row r="74" spans="2:47" ht="14.25" thickBot="1">
      <c r="B74" s="141" t="s">
        <v>15</v>
      </c>
      <c r="C74" s="142"/>
      <c r="D74" s="6"/>
      <c r="E74" s="79"/>
      <c r="F74" s="101" t="s">
        <v>13</v>
      </c>
      <c r="G74" s="79" t="s">
        <v>16</v>
      </c>
      <c r="H74" s="79"/>
      <c r="I74" s="79"/>
      <c r="J74" s="79"/>
      <c r="K74" s="79"/>
      <c r="L74" s="80"/>
      <c r="M74" s="102"/>
      <c r="P74" s="10"/>
      <c r="Q74" s="79"/>
      <c r="R74" s="101"/>
      <c r="S74" s="79"/>
      <c r="T74" s="79"/>
      <c r="U74" s="79"/>
      <c r="V74" s="79"/>
      <c r="W74" s="79"/>
      <c r="X74" s="84"/>
      <c r="Y74" s="103"/>
      <c r="Z74" s="143"/>
      <c r="AA74" s="144"/>
      <c r="AB74" s="104"/>
      <c r="AC74" s="79"/>
      <c r="AD74" s="131"/>
      <c r="AE74" s="131"/>
      <c r="AF74" s="131"/>
      <c r="AG74" s="131"/>
      <c r="AH74" s="131"/>
      <c r="AI74" s="131"/>
      <c r="AJ74" s="145"/>
      <c r="AK74" s="83" t="s">
        <v>26</v>
      </c>
      <c r="AL74" s="105"/>
      <c r="AM74" s="79"/>
      <c r="AN74" s="105"/>
      <c r="AO74" s="84"/>
      <c r="AP74" s="80"/>
      <c r="AQ74" s="100"/>
      <c r="AR74" s="80"/>
      <c r="AS74" s="79"/>
      <c r="AT74" s="79"/>
      <c r="AU74" s="79"/>
    </row>
    <row r="75" spans="2:47" ht="12">
      <c r="B75" s="78"/>
      <c r="C75" s="79"/>
      <c r="D75" s="79"/>
      <c r="E75" s="79"/>
      <c r="F75" s="79"/>
      <c r="G75" s="79" t="s">
        <v>17</v>
      </c>
      <c r="H75" s="79"/>
      <c r="I75" s="79"/>
      <c r="J75" s="79"/>
      <c r="K75" s="79"/>
      <c r="L75" s="80"/>
      <c r="M75" s="80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84"/>
      <c r="Y75" s="82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84"/>
      <c r="AK75" s="83" t="s">
        <v>27</v>
      </c>
      <c r="AL75" s="105"/>
      <c r="AM75" s="106"/>
      <c r="AN75" s="105"/>
      <c r="AO75" s="84"/>
      <c r="AP75" s="80"/>
      <c r="AQ75" s="100"/>
      <c r="AR75" s="80"/>
      <c r="AS75" s="79"/>
      <c r="AT75" s="79"/>
      <c r="AU75" s="79"/>
    </row>
    <row r="76" spans="2:47" ht="13.5">
      <c r="B76" s="103" t="s">
        <v>34</v>
      </c>
      <c r="C76" s="100"/>
      <c r="D76" s="102"/>
      <c r="E76" s="80"/>
      <c r="F76" s="80"/>
      <c r="G76" s="100"/>
      <c r="H76" s="80"/>
      <c r="I76" s="80"/>
      <c r="J76" s="80"/>
      <c r="K76" s="80"/>
      <c r="N76" s="107"/>
      <c r="O76" s="61" t="s">
        <v>31</v>
      </c>
      <c r="P76" s="61"/>
      <c r="Q76" s="61"/>
      <c r="R76" s="61"/>
      <c r="S76" s="61"/>
      <c r="T76" s="61"/>
      <c r="U76" s="61"/>
      <c r="V76" s="79"/>
      <c r="W76" s="79"/>
      <c r="X76" s="81"/>
      <c r="Y76" s="103"/>
      <c r="Z76" s="102"/>
      <c r="AA76" s="100"/>
      <c r="AB76" s="102"/>
      <c r="AC76" s="80"/>
      <c r="AD76" s="80"/>
      <c r="AE76" s="100"/>
      <c r="AF76" s="80"/>
      <c r="AG76" s="80"/>
      <c r="AH76" s="80"/>
      <c r="AI76" s="80"/>
      <c r="AJ76" s="84"/>
      <c r="AK76" s="83"/>
      <c r="AL76" s="80"/>
      <c r="AM76" s="80"/>
      <c r="AN76" s="80"/>
      <c r="AO76" s="84"/>
      <c r="AU76" s="79"/>
    </row>
    <row r="77" spans="2:41" ht="9.75" customHeight="1">
      <c r="B77" s="76"/>
      <c r="C77" s="100"/>
      <c r="D77" s="77"/>
      <c r="E77" s="80"/>
      <c r="F77" s="80"/>
      <c r="G77" s="100"/>
      <c r="H77" s="80"/>
      <c r="I77" s="80"/>
      <c r="J77" s="80"/>
      <c r="K77" s="80"/>
      <c r="N77" s="10"/>
      <c r="O77" s="11"/>
      <c r="P77" s="73"/>
      <c r="Q77" s="73"/>
      <c r="R77" s="73"/>
      <c r="S77" s="73"/>
      <c r="T77" s="73"/>
      <c r="U77" s="73"/>
      <c r="V77" s="79"/>
      <c r="W77" s="79"/>
      <c r="X77" s="81"/>
      <c r="Y77" s="78"/>
      <c r="Z77" s="79"/>
      <c r="AA77" s="79"/>
      <c r="AB77" s="79"/>
      <c r="AC77" s="79"/>
      <c r="AD77" s="79"/>
      <c r="AE77" s="79"/>
      <c r="AF77" s="79"/>
      <c r="AG77" s="79"/>
      <c r="AH77" s="106"/>
      <c r="AI77" s="106"/>
      <c r="AJ77" s="108"/>
      <c r="AK77" s="109"/>
      <c r="AL77" s="79"/>
      <c r="AM77" s="79"/>
      <c r="AN77" s="79"/>
      <c r="AO77" s="81"/>
    </row>
    <row r="78" spans="2:41" ht="15.75" customHeight="1">
      <c r="B78" s="110"/>
      <c r="C78" s="100"/>
      <c r="D78" s="105"/>
      <c r="E78" s="80"/>
      <c r="F78" s="80"/>
      <c r="G78" s="100"/>
      <c r="H78" s="80"/>
      <c r="I78" s="80"/>
      <c r="J78" s="80"/>
      <c r="K78" s="80"/>
      <c r="N78" s="111"/>
      <c r="O78" s="61" t="s">
        <v>32</v>
      </c>
      <c r="P78" s="61"/>
      <c r="Q78" s="61"/>
      <c r="R78" s="61"/>
      <c r="S78" s="61"/>
      <c r="T78" s="61"/>
      <c r="U78" s="61"/>
      <c r="V78" s="79"/>
      <c r="W78" s="79"/>
      <c r="X78" s="81"/>
      <c r="Y78" s="78"/>
      <c r="Z78" s="79"/>
      <c r="AA78" s="79"/>
      <c r="AB78" s="79"/>
      <c r="AC78" s="79"/>
      <c r="AD78" s="79"/>
      <c r="AE78" s="79"/>
      <c r="AF78" s="79"/>
      <c r="AG78" s="79"/>
      <c r="AH78" s="106"/>
      <c r="AI78" s="106"/>
      <c r="AJ78" s="108"/>
      <c r="AK78" s="109"/>
      <c r="AL78" s="79"/>
      <c r="AM78" s="79"/>
      <c r="AN78" s="79"/>
      <c r="AO78" s="81"/>
    </row>
    <row r="79" spans="2:41" ht="12.75" thickBot="1">
      <c r="B79" s="112"/>
      <c r="C79" s="113"/>
      <c r="D79" s="114"/>
      <c r="E79" s="115"/>
      <c r="F79" s="115"/>
      <c r="G79" s="113"/>
      <c r="H79" s="115"/>
      <c r="I79" s="115"/>
      <c r="J79" s="115"/>
      <c r="K79" s="115"/>
      <c r="L79" s="115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7"/>
      <c r="Y79" s="118"/>
      <c r="Z79" s="116"/>
      <c r="AA79" s="116"/>
      <c r="AB79" s="116"/>
      <c r="AC79" s="116"/>
      <c r="AD79" s="116"/>
      <c r="AE79" s="116"/>
      <c r="AF79" s="116"/>
      <c r="AG79" s="116"/>
      <c r="AH79" s="119"/>
      <c r="AI79" s="119"/>
      <c r="AJ79" s="120"/>
      <c r="AK79" s="121"/>
      <c r="AL79" s="116"/>
      <c r="AM79" s="116"/>
      <c r="AN79" s="116"/>
      <c r="AO79" s="117"/>
    </row>
  </sheetData>
  <sheetProtection/>
  <mergeCells count="192">
    <mergeCell ref="B10:T10"/>
    <mergeCell ref="U10:AO10"/>
    <mergeCell ref="B6:AO6"/>
    <mergeCell ref="B7:AO7"/>
    <mergeCell ref="B9:T9"/>
    <mergeCell ref="U9:AO9"/>
    <mergeCell ref="N12:Z12"/>
    <mergeCell ref="B15:D16"/>
    <mergeCell ref="F39:H40"/>
    <mergeCell ref="J39:L40"/>
    <mergeCell ref="N15:P16"/>
    <mergeCell ref="R15:T16"/>
    <mergeCell ref="V15:X16"/>
    <mergeCell ref="Z15:AB16"/>
    <mergeCell ref="B23:D23"/>
    <mergeCell ref="N23:P23"/>
    <mergeCell ref="R17:T17"/>
    <mergeCell ref="V17:X17"/>
    <mergeCell ref="AD15:AF16"/>
    <mergeCell ref="AL18:AM18"/>
    <mergeCell ref="Z17:AB17"/>
    <mergeCell ref="AD39:AF40"/>
    <mergeCell ref="AH15:AJ16"/>
    <mergeCell ref="V18:W18"/>
    <mergeCell ref="V21:X22"/>
    <mergeCell ref="N21:P22"/>
    <mergeCell ref="J15:L16"/>
    <mergeCell ref="AD17:AF17"/>
    <mergeCell ref="AH17:AJ17"/>
    <mergeCell ref="AL17:AN17"/>
    <mergeCell ref="Z18:AA18"/>
    <mergeCell ref="AD18:AE18"/>
    <mergeCell ref="AH18:AI18"/>
    <mergeCell ref="AL15:AN16"/>
    <mergeCell ref="N17:P17"/>
    <mergeCell ref="F15:H16"/>
    <mergeCell ref="B21:D22"/>
    <mergeCell ref="F21:H22"/>
    <mergeCell ref="J21:L22"/>
    <mergeCell ref="B18:C18"/>
    <mergeCell ref="F18:G18"/>
    <mergeCell ref="B17:D17"/>
    <mergeCell ref="R18:S18"/>
    <mergeCell ref="N18:O18"/>
    <mergeCell ref="R27:T28"/>
    <mergeCell ref="AH21:AJ22"/>
    <mergeCell ref="N24:O24"/>
    <mergeCell ref="R24:S24"/>
    <mergeCell ref="AH23:AJ23"/>
    <mergeCell ref="AH24:AI24"/>
    <mergeCell ref="AD23:AF23"/>
    <mergeCell ref="R21:T22"/>
    <mergeCell ref="B30:C30"/>
    <mergeCell ref="B27:D28"/>
    <mergeCell ref="F27:H28"/>
    <mergeCell ref="J27:L28"/>
    <mergeCell ref="N27:P28"/>
    <mergeCell ref="B24:C24"/>
    <mergeCell ref="F24:G24"/>
    <mergeCell ref="J24:K24"/>
    <mergeCell ref="Z36:AA36"/>
    <mergeCell ref="R23:T23"/>
    <mergeCell ref="J23:L23"/>
    <mergeCell ref="AH42:AI42"/>
    <mergeCell ref="B29:D29"/>
    <mergeCell ref="F29:H29"/>
    <mergeCell ref="J29:L29"/>
    <mergeCell ref="Z35:AB35"/>
    <mergeCell ref="Z29:AB29"/>
    <mergeCell ref="R30:S30"/>
    <mergeCell ref="N33:P34"/>
    <mergeCell ref="J33:L34"/>
    <mergeCell ref="U35:U36"/>
    <mergeCell ref="R33:T34"/>
    <mergeCell ref="R35:T35"/>
    <mergeCell ref="V35:X35"/>
    <mergeCell ref="V36:W36"/>
    <mergeCell ref="Z39:AB40"/>
    <mergeCell ref="AH41:AJ41"/>
    <mergeCell ref="AD41:AF41"/>
    <mergeCell ref="R41:T41"/>
    <mergeCell ref="N41:P41"/>
    <mergeCell ref="AD51:AF52"/>
    <mergeCell ref="N42:O42"/>
    <mergeCell ref="N39:P40"/>
    <mergeCell ref="AH47:AJ47"/>
    <mergeCell ref="AH39:AJ40"/>
    <mergeCell ref="V39:X40"/>
    <mergeCell ref="V41:X41"/>
    <mergeCell ref="Z47:AB47"/>
    <mergeCell ref="Z41:AB41"/>
    <mergeCell ref="AL21:AN22"/>
    <mergeCell ref="AL23:AN23"/>
    <mergeCell ref="AL24:AM24"/>
    <mergeCell ref="V33:X34"/>
    <mergeCell ref="Z33:AB34"/>
    <mergeCell ref="AD24:AE24"/>
    <mergeCell ref="V30:W30"/>
    <mergeCell ref="AD21:AF22"/>
    <mergeCell ref="Z23:AB23"/>
    <mergeCell ref="Z21:AB22"/>
    <mergeCell ref="V23:X23"/>
    <mergeCell ref="Z27:AB28"/>
    <mergeCell ref="V27:X28"/>
    <mergeCell ref="Z30:AA30"/>
    <mergeCell ref="Z24:AA24"/>
    <mergeCell ref="V24:W24"/>
    <mergeCell ref="AD36:AE36"/>
    <mergeCell ref="AD27:AF28"/>
    <mergeCell ref="AD29:AF29"/>
    <mergeCell ref="AD30:AE30"/>
    <mergeCell ref="AD33:AF34"/>
    <mergeCell ref="AD35:AF35"/>
    <mergeCell ref="F33:H34"/>
    <mergeCell ref="J35:L35"/>
    <mergeCell ref="J17:L17"/>
    <mergeCell ref="F35:H35"/>
    <mergeCell ref="J18:K18"/>
    <mergeCell ref="F23:H23"/>
    <mergeCell ref="F17:H17"/>
    <mergeCell ref="F30:G30"/>
    <mergeCell ref="J30:K30"/>
    <mergeCell ref="R29:T29"/>
    <mergeCell ref="V29:X29"/>
    <mergeCell ref="Z42:AA42"/>
    <mergeCell ref="N36:O36"/>
    <mergeCell ref="N29:P29"/>
    <mergeCell ref="V42:W42"/>
    <mergeCell ref="N35:P35"/>
    <mergeCell ref="R36:S36"/>
    <mergeCell ref="R39:T40"/>
    <mergeCell ref="N30:O30"/>
    <mergeCell ref="J48:K48"/>
    <mergeCell ref="B42:C42"/>
    <mergeCell ref="F47:H47"/>
    <mergeCell ref="J42:K42"/>
    <mergeCell ref="F36:G36"/>
    <mergeCell ref="J36:K36"/>
    <mergeCell ref="B41:D41"/>
    <mergeCell ref="B39:D40"/>
    <mergeCell ref="F41:H41"/>
    <mergeCell ref="J41:L41"/>
    <mergeCell ref="B35:D35"/>
    <mergeCell ref="B33:D34"/>
    <mergeCell ref="B36:C36"/>
    <mergeCell ref="AD48:AE48"/>
    <mergeCell ref="V45:X46"/>
    <mergeCell ref="AD47:AF47"/>
    <mergeCell ref="Z48:AA48"/>
    <mergeCell ref="N45:P46"/>
    <mergeCell ref="Z45:AB46"/>
    <mergeCell ref="AD45:AF46"/>
    <mergeCell ref="AD54:AE54"/>
    <mergeCell ref="F48:G48"/>
    <mergeCell ref="R42:S42"/>
    <mergeCell ref="R45:T46"/>
    <mergeCell ref="V48:W48"/>
    <mergeCell ref="F45:H46"/>
    <mergeCell ref="AD42:AE42"/>
    <mergeCell ref="F42:G42"/>
    <mergeCell ref="N48:O48"/>
    <mergeCell ref="V47:X47"/>
    <mergeCell ref="J57:L58"/>
    <mergeCell ref="N57:P58"/>
    <mergeCell ref="AH45:AJ46"/>
    <mergeCell ref="R47:T47"/>
    <mergeCell ref="N47:P47"/>
    <mergeCell ref="AD53:AF53"/>
    <mergeCell ref="J45:L46"/>
    <mergeCell ref="J47:L47"/>
    <mergeCell ref="AH48:AI48"/>
    <mergeCell ref="R48:S48"/>
    <mergeCell ref="B64:AO64"/>
    <mergeCell ref="B67:X67"/>
    <mergeCell ref="B57:D58"/>
    <mergeCell ref="F57:H58"/>
    <mergeCell ref="B59:C59"/>
    <mergeCell ref="F59:G59"/>
    <mergeCell ref="J59:K59"/>
    <mergeCell ref="N59:O59"/>
    <mergeCell ref="Y67:AJ67"/>
    <mergeCell ref="AM67:AO68"/>
    <mergeCell ref="E70:L71"/>
    <mergeCell ref="B71:D72"/>
    <mergeCell ref="AK73:AO73"/>
    <mergeCell ref="B74:C74"/>
    <mergeCell ref="Z74:AA74"/>
    <mergeCell ref="AD74:AJ74"/>
    <mergeCell ref="B73:D73"/>
    <mergeCell ref="AD73:AJ73"/>
    <mergeCell ref="Z71:AB72"/>
    <mergeCell ref="AD71:AJ71"/>
  </mergeCells>
  <printOptions/>
  <pageMargins left="0.75" right="0.75" top="1" bottom="1" header="0" footer="0"/>
  <pageSetup horizontalDpi="300" verticalDpi="300" orientation="landscape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NACIONAL DE COLOMBIA SEDE MANIZALES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Depto Ciencias Humanas</dc:creator>
  <cp:keywords/>
  <dc:description/>
  <cp:lastModifiedBy>Usuario</cp:lastModifiedBy>
  <cp:lastPrinted>2017-02-09T20:08:52Z</cp:lastPrinted>
  <dcterms:created xsi:type="dcterms:W3CDTF">2008-03-12T23:32:41Z</dcterms:created>
  <dcterms:modified xsi:type="dcterms:W3CDTF">2021-02-03T17:26:23Z</dcterms:modified>
  <cp:category/>
  <cp:version/>
  <cp:contentType/>
  <cp:contentStatus/>
</cp:coreProperties>
</file>